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me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J:\0102財務課\（3）管財係\（２）入札・契約関係\（1）通常業務\（5）電子仕様書\公告・指名\2025-10-01（公告日）\制限付\契医健第18号_恵那市健康プラザ大規模改修工事（管）\"/>
    </mc:Choice>
  </mc:AlternateContent>
  <xr:revisionPtr revIDLastSave="0" documentId="13_ncr:1_{576FC701-6138-4E3F-A6A3-51E81756B0B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表紙 " sheetId="6" r:id="rId1"/>
    <sheet name="諸経費(管)" sheetId="7" r:id="rId2"/>
    <sheet name="機械設備科目別内訳 " sheetId="4" r:id="rId3"/>
    <sheet name="機械設備内訳書 " sheetId="5" r:id="rId4"/>
  </sheets>
  <definedNames>
    <definedName name="_xlnm.Print_Area" localSheetId="2">'機械設備科目別内訳 '!$A$1:$H$156</definedName>
    <definedName name="_xlnm.Print_Area" localSheetId="3">'機械設備内訳書 '!$A$1:$H$460</definedName>
    <definedName name="_xlnm.Print_Area" localSheetId="1">'諸経費(管)'!$A$1:$H$22</definedName>
    <definedName name="Print_Area_MI">#REF!</definedName>
    <definedName name="_xlnm.Print_Titles" localSheetId="2">'機械設備科目別内訳 '!$1:$4</definedName>
    <definedName name="_xlnm.Print_Titles" localSheetId="3">'機械設備内訳書 '!$1:$4</definedName>
    <definedName name="_xlnm.Print_Titles" localSheetId="1">'諸経費(管)'!$1:$2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3" i="7" l="1"/>
  <c r="L46" i="5"/>
  <c r="E8" i="5"/>
  <c r="L6" i="5"/>
  <c r="L8" i="5"/>
  <c r="D8" i="5" s="1"/>
  <c r="L10" i="5"/>
  <c r="L12" i="5"/>
  <c r="L14" i="5"/>
  <c r="L16" i="5"/>
  <c r="L18" i="5"/>
  <c r="L20" i="5"/>
  <c r="L22" i="5"/>
  <c r="L24" i="5"/>
  <c r="L26" i="5"/>
  <c r="L28" i="5"/>
  <c r="L30" i="5"/>
  <c r="L32" i="5"/>
  <c r="L34" i="5"/>
  <c r="L36" i="5"/>
  <c r="L38" i="5"/>
  <c r="L40" i="5"/>
  <c r="L42" i="5"/>
  <c r="L44" i="5"/>
  <c r="L48" i="5"/>
  <c r="L50" i="5"/>
  <c r="L52" i="5"/>
  <c r="L54" i="5"/>
  <c r="L56" i="5"/>
  <c r="L58" i="5"/>
  <c r="L60" i="5"/>
  <c r="L62" i="5"/>
  <c r="L64" i="5"/>
  <c r="L66" i="5"/>
  <c r="L68" i="5"/>
  <c r="L70" i="5"/>
  <c r="L72" i="5"/>
  <c r="L74" i="5"/>
  <c r="L76" i="5"/>
  <c r="L78" i="5"/>
  <c r="L80" i="5"/>
  <c r="L82" i="5"/>
  <c r="L84" i="5"/>
  <c r="L86" i="5"/>
  <c r="L88" i="5"/>
  <c r="L90" i="5"/>
  <c r="L92" i="5"/>
  <c r="L94" i="5"/>
  <c r="L96" i="5"/>
  <c r="L98" i="5"/>
  <c r="L100" i="5"/>
  <c r="L102" i="5"/>
  <c r="L104" i="5"/>
  <c r="L106" i="5"/>
  <c r="L108" i="5"/>
  <c r="L110" i="5"/>
  <c r="L112" i="5"/>
  <c r="L114" i="5"/>
  <c r="L116" i="5"/>
  <c r="L118" i="5"/>
  <c r="L120" i="5"/>
  <c r="L122" i="5"/>
  <c r="L124" i="5"/>
  <c r="L126" i="5"/>
  <c r="L128" i="5"/>
  <c r="L130" i="5"/>
  <c r="L132" i="5"/>
  <c r="L134" i="5"/>
  <c r="L136" i="5"/>
  <c r="L138" i="5"/>
  <c r="L140" i="5"/>
  <c r="L142" i="5"/>
  <c r="L144" i="5"/>
  <c r="L146" i="5"/>
  <c r="L148" i="5"/>
  <c r="L150" i="5"/>
  <c r="L152" i="5"/>
  <c r="L154" i="5"/>
  <c r="L156" i="5"/>
  <c r="L158" i="5"/>
  <c r="L160" i="5"/>
  <c r="L162" i="5"/>
  <c r="L164" i="5"/>
  <c r="L166" i="5"/>
  <c r="L168" i="5"/>
  <c r="L170" i="5"/>
  <c r="L172" i="5"/>
  <c r="L174" i="5"/>
  <c r="L176" i="5"/>
  <c r="L178" i="5"/>
  <c r="L180" i="5"/>
  <c r="L182" i="5"/>
  <c r="L184" i="5"/>
  <c r="L186" i="5"/>
  <c r="L188" i="5"/>
  <c r="L190" i="5"/>
  <c r="L192" i="5"/>
  <c r="L194" i="5"/>
  <c r="L196" i="5"/>
  <c r="L198" i="5"/>
  <c r="L200" i="5"/>
  <c r="L202" i="5"/>
  <c r="L204" i="5"/>
  <c r="L206" i="5"/>
  <c r="L208" i="5"/>
  <c r="L210" i="5"/>
  <c r="L212" i="5"/>
  <c r="L214" i="5"/>
  <c r="L216" i="5"/>
  <c r="L218" i="5"/>
  <c r="L220" i="5"/>
  <c r="L222" i="5"/>
  <c r="L224" i="5"/>
  <c r="L226" i="5"/>
  <c r="L228" i="5"/>
  <c r="L230" i="5"/>
  <c r="L232" i="5"/>
  <c r="L234" i="5"/>
  <c r="L236" i="5"/>
  <c r="L238" i="5"/>
  <c r="L240" i="5"/>
  <c r="L242" i="5"/>
  <c r="L244" i="5"/>
  <c r="L246" i="5"/>
  <c r="L248" i="5"/>
  <c r="L250" i="5"/>
  <c r="L252" i="5"/>
  <c r="L254" i="5"/>
  <c r="L256" i="5"/>
  <c r="L258" i="5"/>
  <c r="L260" i="5"/>
  <c r="L262" i="5"/>
  <c r="L264" i="5"/>
  <c r="L266" i="5"/>
  <c r="L268" i="5"/>
  <c r="L270" i="5"/>
  <c r="L272" i="5"/>
  <c r="L274" i="5"/>
  <c r="L276" i="5"/>
  <c r="L278" i="5"/>
  <c r="L280" i="5"/>
  <c r="L282" i="5"/>
  <c r="L284" i="5"/>
  <c r="L286" i="5"/>
  <c r="L288" i="5"/>
  <c r="L290" i="5"/>
  <c r="L292" i="5"/>
  <c r="L294" i="5"/>
  <c r="L296" i="5"/>
  <c r="L298" i="5"/>
  <c r="L300" i="5"/>
  <c r="L302" i="5"/>
  <c r="L304" i="5"/>
  <c r="L306" i="5"/>
  <c r="L308" i="5"/>
  <c r="L310" i="5"/>
  <c r="L312" i="5"/>
  <c r="L314" i="5"/>
  <c r="L316" i="5"/>
  <c r="L318" i="5"/>
  <c r="L320" i="5"/>
  <c r="L322" i="5"/>
  <c r="L324" i="5"/>
  <c r="L326" i="5"/>
  <c r="L328" i="5"/>
  <c r="L330" i="5"/>
  <c r="L332" i="5"/>
  <c r="L334" i="5"/>
  <c r="L336" i="5"/>
  <c r="L338" i="5"/>
  <c r="L340" i="5"/>
  <c r="L342" i="5"/>
  <c r="L344" i="5"/>
  <c r="L346" i="5"/>
  <c r="L348" i="5"/>
  <c r="L350" i="5"/>
  <c r="L352" i="5"/>
  <c r="L354" i="5"/>
  <c r="L356" i="5"/>
  <c r="L358" i="5"/>
  <c r="L360" i="5"/>
  <c r="L362" i="5"/>
  <c r="L364" i="5"/>
  <c r="L366" i="5"/>
  <c r="L368" i="5"/>
  <c r="L370" i="5"/>
  <c r="L372" i="5"/>
  <c r="L374" i="5"/>
  <c r="L376" i="5"/>
  <c r="L378" i="5"/>
  <c r="L380" i="5"/>
  <c r="L382" i="5"/>
  <c r="L384" i="5"/>
  <c r="L386" i="5"/>
  <c r="L388" i="5"/>
  <c r="L390" i="5"/>
  <c r="L392" i="5"/>
  <c r="L394" i="5"/>
  <c r="L396" i="5"/>
  <c r="L398" i="5"/>
  <c r="L400" i="5"/>
  <c r="L402" i="5"/>
  <c r="L404" i="5"/>
  <c r="L406" i="5"/>
  <c r="L408" i="5"/>
  <c r="L410" i="5"/>
  <c r="L412" i="5"/>
  <c r="L414" i="5"/>
  <c r="L416" i="5"/>
  <c r="L418" i="5"/>
  <c r="L420" i="5"/>
  <c r="L422" i="5"/>
  <c r="L424" i="5"/>
  <c r="L426" i="5"/>
  <c r="L428" i="5"/>
  <c r="L430" i="5"/>
  <c r="L432" i="5"/>
  <c r="L434" i="5"/>
  <c r="L436" i="5"/>
  <c r="L438" i="5"/>
  <c r="L440" i="5"/>
  <c r="L442" i="5"/>
  <c r="L444" i="5"/>
  <c r="L446" i="5"/>
  <c r="L448" i="5"/>
  <c r="L450" i="5"/>
  <c r="L452" i="5"/>
  <c r="L454" i="5"/>
  <c r="L456" i="5"/>
  <c r="L458" i="5"/>
  <c r="L460" i="5"/>
  <c r="L462" i="5"/>
  <c r="D418" i="5" l="1"/>
  <c r="D436" i="5" l="1"/>
  <c r="E436" i="5"/>
  <c r="E434" i="5"/>
  <c r="D434" i="5"/>
  <c r="E432" i="5"/>
  <c r="D432" i="5"/>
  <c r="D430" i="5"/>
  <c r="E430" i="5"/>
  <c r="D428" i="5"/>
  <c r="E428" i="5"/>
  <c r="E426" i="5"/>
  <c r="B424" i="5"/>
  <c r="E420" i="5"/>
  <c r="D420" i="5"/>
  <c r="E418" i="5"/>
  <c r="E414" i="5"/>
  <c r="D414" i="5"/>
  <c r="D412" i="5"/>
  <c r="E412" i="5"/>
  <c r="D410" i="5"/>
  <c r="E410" i="5"/>
  <c r="D408" i="5"/>
  <c r="E408" i="5"/>
  <c r="E406" i="5"/>
  <c r="D406" i="5"/>
  <c r="D404" i="5"/>
  <c r="E404" i="5"/>
  <c r="D402" i="5"/>
  <c r="E402" i="5"/>
  <c r="D400" i="5"/>
  <c r="E400" i="5"/>
  <c r="E398" i="5"/>
  <c r="D398" i="5"/>
  <c r="D396" i="5"/>
  <c r="E396" i="5"/>
  <c r="D394" i="5"/>
  <c r="E394" i="5"/>
  <c r="D392" i="5"/>
  <c r="E392" i="5"/>
  <c r="D390" i="5"/>
  <c r="E390" i="5"/>
  <c r="D388" i="5"/>
  <c r="E388" i="5"/>
  <c r="D386" i="5"/>
  <c r="E386" i="5"/>
  <c r="E384" i="5"/>
  <c r="D384" i="5"/>
  <c r="E382" i="5"/>
  <c r="D382" i="5"/>
  <c r="D380" i="5"/>
  <c r="E380" i="5"/>
  <c r="D378" i="5"/>
  <c r="E378" i="5"/>
  <c r="E376" i="5"/>
  <c r="D376" i="5"/>
  <c r="D374" i="5"/>
  <c r="E374" i="5"/>
  <c r="E372" i="5"/>
  <c r="D372" i="5"/>
  <c r="E370" i="5"/>
  <c r="D370" i="5"/>
  <c r="E368" i="5"/>
  <c r="D368" i="5"/>
  <c r="D366" i="5"/>
  <c r="E366" i="5"/>
  <c r="E364" i="5"/>
  <c r="D364" i="5"/>
  <c r="D362" i="5"/>
  <c r="E362" i="5"/>
  <c r="E360" i="5"/>
  <c r="D360" i="5"/>
  <c r="D358" i="5"/>
  <c r="E358" i="5"/>
  <c r="D356" i="5"/>
  <c r="E356" i="5"/>
  <c r="D354" i="5"/>
  <c r="E354" i="5"/>
  <c r="D352" i="5"/>
  <c r="E352" i="5"/>
  <c r="D350" i="5"/>
  <c r="E350" i="5"/>
  <c r="B348" i="5"/>
  <c r="D320" i="5"/>
  <c r="E320" i="5"/>
  <c r="E318" i="5"/>
  <c r="D318" i="5"/>
  <c r="D316" i="5"/>
  <c r="E316" i="5"/>
  <c r="D314" i="5"/>
  <c r="E314" i="5"/>
  <c r="D312" i="5"/>
  <c r="E312" i="5"/>
  <c r="B310" i="5"/>
  <c r="D284" i="5"/>
  <c r="E284" i="5"/>
  <c r="E280" i="5"/>
  <c r="D280" i="5"/>
  <c r="D276" i="5"/>
  <c r="E276" i="5"/>
  <c r="D274" i="5"/>
  <c r="E274" i="5"/>
  <c r="D272" i="5"/>
  <c r="E272" i="5"/>
  <c r="D266" i="5"/>
  <c r="E266" i="5"/>
  <c r="D264" i="5"/>
  <c r="E264" i="5"/>
  <c r="D262" i="5"/>
  <c r="E262" i="5"/>
  <c r="D260" i="5"/>
  <c r="E260" i="5"/>
  <c r="E258" i="5"/>
  <c r="D258" i="5"/>
  <c r="D256" i="5"/>
  <c r="E256" i="5"/>
  <c r="E254" i="5"/>
  <c r="D254" i="5"/>
  <c r="D250" i="5"/>
  <c r="E250" i="5"/>
  <c r="E246" i="5"/>
  <c r="D246" i="5"/>
  <c r="D244" i="5"/>
  <c r="E244" i="5"/>
  <c r="D242" i="5"/>
  <c r="E242" i="5"/>
  <c r="E240" i="5"/>
  <c r="D240" i="5"/>
  <c r="E238" i="5"/>
  <c r="D238" i="5"/>
  <c r="D236" i="5"/>
  <c r="E236" i="5"/>
  <c r="B234" i="5"/>
  <c r="E204" i="5"/>
  <c r="D204" i="5"/>
  <c r="D202" i="5"/>
  <c r="E202" i="5"/>
  <c r="E200" i="5"/>
  <c r="D200" i="5"/>
  <c r="D198" i="5"/>
  <c r="E198" i="5"/>
  <c r="B196" i="5"/>
  <c r="D190" i="5"/>
  <c r="E190" i="5"/>
  <c r="E186" i="5"/>
  <c r="D186" i="5"/>
  <c r="D182" i="5"/>
  <c r="E182" i="5"/>
  <c r="E180" i="5"/>
  <c r="D180" i="5"/>
  <c r="D176" i="5"/>
  <c r="E176" i="5"/>
  <c r="D174" i="5"/>
  <c r="E174" i="5"/>
  <c r="E172" i="5"/>
  <c r="D172" i="5"/>
  <c r="D170" i="5"/>
  <c r="E170" i="5"/>
  <c r="E166" i="5"/>
  <c r="D166" i="5"/>
  <c r="E164" i="5"/>
  <c r="D164" i="5"/>
  <c r="D162" i="5"/>
  <c r="E162" i="5"/>
  <c r="D160" i="5"/>
  <c r="E160" i="5"/>
  <c r="B158" i="5"/>
  <c r="D146" i="5"/>
  <c r="E146" i="5"/>
  <c r="D144" i="5"/>
  <c r="E144" i="5"/>
  <c r="D142" i="5"/>
  <c r="E142" i="5"/>
  <c r="D140" i="5"/>
  <c r="E140" i="5"/>
  <c r="D138" i="5"/>
  <c r="E138" i="5"/>
  <c r="D136" i="5"/>
  <c r="E136" i="5"/>
  <c r="E134" i="5"/>
  <c r="D134" i="5"/>
  <c r="E132" i="5"/>
  <c r="D132" i="5"/>
  <c r="E130" i="5"/>
  <c r="D130" i="5"/>
  <c r="D128" i="5"/>
  <c r="E128" i="5"/>
  <c r="D126" i="5"/>
  <c r="E126" i="5"/>
  <c r="E124" i="5"/>
  <c r="D124" i="5"/>
  <c r="D122" i="5"/>
  <c r="E122" i="5"/>
  <c r="B120" i="5"/>
  <c r="D90" i="5"/>
  <c r="E90" i="5"/>
  <c r="D88" i="5"/>
  <c r="E88" i="5"/>
  <c r="D84" i="5"/>
  <c r="E84" i="5"/>
  <c r="B82" i="5"/>
  <c r="D54" i="5"/>
  <c r="E54" i="5"/>
  <c r="D52" i="5"/>
  <c r="E52" i="5"/>
  <c r="D48" i="5"/>
  <c r="E48" i="5"/>
  <c r="D46" i="5"/>
  <c r="E46" i="5"/>
  <c r="B44" i="5"/>
  <c r="E18" i="5"/>
  <c r="D18" i="5"/>
  <c r="D14" i="5"/>
  <c r="E14" i="5"/>
  <c r="E12" i="5"/>
  <c r="D12" i="5"/>
  <c r="D10" i="5"/>
  <c r="E10" i="5"/>
  <c r="B6" i="5"/>
  <c r="B120" i="4"/>
  <c r="A120" i="4"/>
  <c r="B82" i="4"/>
  <c r="A82" i="4"/>
  <c r="A234" i="5" s="1"/>
  <c r="B44" i="4"/>
  <c r="A44" i="4"/>
  <c r="A6" i="5" s="1"/>
  <c r="A310" i="5" l="1"/>
  <c r="A158" i="5"/>
  <c r="A196" i="5"/>
  <c r="A44" i="5"/>
  <c r="A424" i="5"/>
  <c r="A348" i="5"/>
  <c r="A82" i="5"/>
  <c r="A120" i="5"/>
  <c r="G62" i="4" l="1"/>
  <c r="G60" i="4"/>
  <c r="G54" i="4"/>
  <c r="G50" i="4"/>
  <c r="G52" i="4"/>
  <c r="G126" i="4"/>
  <c r="G88" i="4"/>
  <c r="G86" i="4" l="1"/>
  <c r="G48" i="4"/>
  <c r="G80" i="4" s="1"/>
  <c r="G8" i="4" s="1"/>
  <c r="G124" i="4"/>
  <c r="G156" i="4" s="1"/>
  <c r="G12" i="4" s="1"/>
  <c r="G118" i="4"/>
  <c r="G10" i="4" s="1"/>
  <c r="G42" i="4" l="1"/>
</calcChain>
</file>

<file path=xl/sharedStrings.xml><?xml version="1.0" encoding="utf-8"?>
<sst xmlns="http://schemas.openxmlformats.org/spreadsheetml/2006/main" count="793" uniqueCount="209">
  <si>
    <t>名　称</t>
  </si>
  <si>
    <t>摘　用</t>
  </si>
  <si>
    <t>数量</t>
  </si>
  <si>
    <t>単位</t>
  </si>
  <si>
    <t>単価</t>
  </si>
  <si>
    <t>金　額</t>
  </si>
  <si>
    <t>備　考</t>
  </si>
  <si>
    <t>機械設備工事</t>
  </si>
  <si>
    <t>式</t>
  </si>
  <si>
    <t>計</t>
  </si>
  <si>
    <t>数　量</t>
  </si>
  <si>
    <t>単　位</t>
  </si>
  <si>
    <t>単　価</t>
  </si>
  <si>
    <t>M</t>
  </si>
  <si>
    <t>A</t>
  </si>
  <si>
    <t>デイサービス・ショートステイ</t>
  </si>
  <si>
    <t>B</t>
  </si>
  <si>
    <t>診療所</t>
  </si>
  <si>
    <t>C</t>
  </si>
  <si>
    <t>健康増進センター</t>
  </si>
  <si>
    <t xml:space="preserve"> </t>
  </si>
  <si>
    <t>　</t>
  </si>
  <si>
    <t>数量小計</t>
  </si>
  <si>
    <t>数量改め</t>
  </si>
  <si>
    <t>名　　　称</t>
  </si>
  <si>
    <t>摘　　　用</t>
  </si>
  <si>
    <t>金　　　額</t>
  </si>
  <si>
    <t>備　　　考</t>
  </si>
  <si>
    <t>金額</t>
  </si>
  <si>
    <t>洋風大便器</t>
  </si>
  <si>
    <t>CS597BCS.SH596BAR.TCF5841AUP.YH702</t>
  </si>
  <si>
    <t>組</t>
  </si>
  <si>
    <t>手すり</t>
  </si>
  <si>
    <t xml:space="preserve">T112CL10.T110D15x3 </t>
  </si>
  <si>
    <t>本</t>
  </si>
  <si>
    <t>T112HK7R.T110D25.T110D49R</t>
  </si>
  <si>
    <t>背もたれ</t>
  </si>
  <si>
    <t>EWC285CS.T110D15x4</t>
  </si>
  <si>
    <t>個</t>
  </si>
  <si>
    <t>紙巻器及び手すり再取付</t>
  </si>
  <si>
    <t>小　　　計</t>
  </si>
  <si>
    <t>給水</t>
  </si>
  <si>
    <t>水道用硬質塩化ﾋﾞﾆﾙﾗｲﾆﾝｸﾞ鋼管</t>
  </si>
  <si>
    <t>ｍ</t>
  </si>
  <si>
    <t>配管保温工事</t>
  </si>
  <si>
    <t>コア抜き　</t>
  </si>
  <si>
    <t>箇所</t>
  </si>
  <si>
    <t>排水</t>
  </si>
  <si>
    <t>硬質塩化ﾋﾞﾆﾙ管</t>
  </si>
  <si>
    <t>器具・配管撤去</t>
  </si>
  <si>
    <t>汚物流し</t>
  </si>
  <si>
    <t>付属品共　・再使用なし</t>
  </si>
  <si>
    <t>台</t>
  </si>
  <si>
    <t>小便器</t>
  </si>
  <si>
    <t>紙巻器及び手すり取外し</t>
  </si>
  <si>
    <t>配管保温</t>
  </si>
  <si>
    <t>HEX-4</t>
  </si>
  <si>
    <t>全熱交換換気扇</t>
  </si>
  <si>
    <t>HEX-7</t>
  </si>
  <si>
    <t>HEX-9</t>
  </si>
  <si>
    <t>搬入据付費</t>
  </si>
  <si>
    <t>OA</t>
  </si>
  <si>
    <t>ｽﾊﾟｲﾗﾙﾀﾞｸﾄ（低圧）</t>
  </si>
  <si>
    <t>100φ</t>
  </si>
  <si>
    <t>150φ</t>
  </si>
  <si>
    <t>EA</t>
  </si>
  <si>
    <t>深型ﾌｰﾄﾞ</t>
  </si>
  <si>
    <t>ﾘﾓｺﾝ線</t>
  </si>
  <si>
    <t>ダクト保温工事</t>
  </si>
  <si>
    <t>ｽﾊﾟｲﾗﾙﾀﾞｸﾄ　ｸﾞﾗｽｳｰﾙ</t>
  </si>
  <si>
    <t>㎡</t>
  </si>
  <si>
    <t>F-1</t>
  </si>
  <si>
    <t>天井換気扇</t>
  </si>
  <si>
    <t>F-2</t>
  </si>
  <si>
    <t>HEX-1</t>
  </si>
  <si>
    <t>HEX-3</t>
  </si>
  <si>
    <t>HEX-6</t>
  </si>
  <si>
    <t>HEX-8</t>
  </si>
  <si>
    <t>SA</t>
  </si>
  <si>
    <t>200φ</t>
  </si>
  <si>
    <t>RA</t>
  </si>
  <si>
    <t>給排気グリル</t>
  </si>
  <si>
    <t>HEX-2</t>
  </si>
  <si>
    <t>HEX-5</t>
  </si>
  <si>
    <t>EF-1</t>
  </si>
  <si>
    <t>有圧換気扇</t>
  </si>
  <si>
    <t>OF-1</t>
  </si>
  <si>
    <t>0.5t</t>
  </si>
  <si>
    <t>軒天用ﾌｰﾄﾞ</t>
  </si>
  <si>
    <t>制気口</t>
  </si>
  <si>
    <t>-1　給排水衛生設備工事</t>
  </si>
  <si>
    <t>-1-1　衛生器具設備工事</t>
  </si>
  <si>
    <t>-1-2　給水設備工事</t>
  </si>
  <si>
    <t>-1-3　排水通気設備工事</t>
  </si>
  <si>
    <t>-1-4　撤去工事</t>
  </si>
  <si>
    <t>-2　空調設備工事</t>
  </si>
  <si>
    <t>-2-1　換気設備工事</t>
  </si>
  <si>
    <t>-2-2　撤去工事</t>
  </si>
  <si>
    <t>-1　空調設備工事</t>
  </si>
  <si>
    <t>-1-1　換気設備工事</t>
  </si>
  <si>
    <t>-1-2　撤去工事</t>
  </si>
  <si>
    <t>(洗浄リモコン共)</t>
  </si>
  <si>
    <t>SGP-VB 20A    &lt;機械室、便所&gt;</t>
  </si>
  <si>
    <t>暗渠（ﾋﾟｯﾄ内)　PF 20mm　</t>
  </si>
  <si>
    <t>着色ｱﾙﾐｶﾞﾗｽｸﾛｽ　20A</t>
  </si>
  <si>
    <t>厚み　150L　50φ</t>
  </si>
  <si>
    <t>既設管(鋼管)　・手間のみ</t>
  </si>
  <si>
    <t>接続　20A</t>
  </si>
  <si>
    <t>VP100A　&lt;機械室、便所&gt;</t>
  </si>
  <si>
    <t>厚み　150L　125φ</t>
  </si>
  <si>
    <t>既設管(樹脂管)　・手間のみ</t>
  </si>
  <si>
    <t>接続　100A</t>
  </si>
  <si>
    <t>SGP-VB 20A    &lt;屋内一般&gt;　・再使用なし</t>
  </si>
  <si>
    <t>SGP-VB 25A    &lt;屋内一般&gt;　・再使用なし</t>
  </si>
  <si>
    <t>PF 20mm　20A　・再使用なし</t>
  </si>
  <si>
    <t>PF 20mm　25A　・再使用なし</t>
  </si>
  <si>
    <t>VP　50A　&lt;屋内一般&gt;　・再使用なし</t>
  </si>
  <si>
    <t>VP100A  &lt;屋内一般&gt;　・再使用なし</t>
  </si>
  <si>
    <t>切断　20A</t>
  </si>
  <si>
    <t>閉栓　20A</t>
  </si>
  <si>
    <t>既設管(塩ﾋﾞ管)　・手間のみ</t>
  </si>
  <si>
    <t>切断100A</t>
  </si>
  <si>
    <t>閉栓　50A</t>
  </si>
  <si>
    <t>天井カセット形　VAC25GFYCS</t>
  </si>
  <si>
    <t>250m3/h：70Pa　170m3/h：15Pa</t>
  </si>
  <si>
    <t>天井カセット形　VECF140AS</t>
  </si>
  <si>
    <t>120m3/h：30Pa　70m3/h：10Pa</t>
  </si>
  <si>
    <t>天井カセット形　VEC100BS</t>
  </si>
  <si>
    <t>100m3/h：20Pa　70m3/h：10Pa</t>
  </si>
  <si>
    <t>ﾍﾞﾝﾄｷｬｯﾌﾟ  (SUS製)</t>
  </si>
  <si>
    <t>深型ﾌｰﾄﾞ（防虫網付)</t>
  </si>
  <si>
    <t>器具用ﾋﾞﾆｰﾙｺｰﾄﾞ VCTF</t>
  </si>
  <si>
    <t xml:space="preserve">0.75ﾛ-2C </t>
  </si>
  <si>
    <t>屋内隠蔽　32K　</t>
  </si>
  <si>
    <t>φ150　・再使用なし</t>
  </si>
  <si>
    <t>φ100　・再使用なし</t>
  </si>
  <si>
    <t>亜鉛鉄板　100φ　・再使用なし</t>
  </si>
  <si>
    <t>亜鉛鉄板　150φ　・再使用なし</t>
  </si>
  <si>
    <t>天井埋込ダクト形　VAMD65AYS</t>
  </si>
  <si>
    <t>650m3/h：260Pa　495m3/h：122Pa</t>
  </si>
  <si>
    <t>天井カセット形　VAC35GFYCS</t>
  </si>
  <si>
    <t>350m3/h：80Pa　210m3/h：30Pa</t>
  </si>
  <si>
    <t>天井カセット形　VECF170AS</t>
  </si>
  <si>
    <t>150m3/h：30Pa　80m3/h：10Pa</t>
  </si>
  <si>
    <t>天井カセット形　VECF125AS</t>
  </si>
  <si>
    <t>105m3/h：30Pa　70m3/h：10Pa</t>
  </si>
  <si>
    <t>150φ　・再使用なし</t>
  </si>
  <si>
    <t>天井カセット形　VAC50GYCS</t>
  </si>
  <si>
    <t>500m3/h：90Pa　240m3/h：30Pa</t>
  </si>
  <si>
    <t>天井埋込ダクト形　VAM65KYCS</t>
  </si>
  <si>
    <t>250m3/h：135Pa　150m3/h：30Pa</t>
  </si>
  <si>
    <t>低騒音形ｽﾃﾝﾚｽﾀｲﾌﾟ　排気用　EF-30BSXC2</t>
  </si>
  <si>
    <t>1,600m3/h：40Pa</t>
  </si>
  <si>
    <t>低騒音形ｽﾃﾝﾚｽﾀｲﾌﾟ　給気用　EF-30BSXC2-Q</t>
  </si>
  <si>
    <t>矩形ﾀﾞｸﾄ（ｱﾝｸﾞﾙ)　ｽﾃﾝﾚｽ鋼板</t>
  </si>
  <si>
    <t>200φ　・ＦＤ付き</t>
  </si>
  <si>
    <t>150φ　・ＦＤ付き</t>
  </si>
  <si>
    <t>100φ　・ＦＤ付き</t>
  </si>
  <si>
    <t>軒天用ﾌｰﾄﾞ（防虫網付)</t>
  </si>
  <si>
    <t>600×600　ﾎﾞｯｸｽ共　・再使用なし</t>
  </si>
  <si>
    <t xml:space="preserve">  第　   　号</t>
    <rPh sb="2" eb="3">
      <t>ダイ</t>
    </rPh>
    <rPh sb="8" eb="9">
      <t>ゴウ</t>
    </rPh>
    <phoneticPr fontId="16"/>
  </si>
  <si>
    <t>部</t>
    <rPh sb="0" eb="1">
      <t>ブ</t>
    </rPh>
    <phoneticPr fontId="16"/>
  </si>
  <si>
    <t>局</t>
    <rPh sb="0" eb="1">
      <t>キョク</t>
    </rPh>
    <phoneticPr fontId="16"/>
  </si>
  <si>
    <t>課</t>
    <rPh sb="0" eb="1">
      <t>カ</t>
    </rPh>
    <phoneticPr fontId="16"/>
  </si>
  <si>
    <t>補</t>
    <rPh sb="0" eb="1">
      <t>タスク</t>
    </rPh>
    <phoneticPr fontId="16"/>
  </si>
  <si>
    <t>係</t>
    <rPh sb="0" eb="1">
      <t>カカリ</t>
    </rPh>
    <phoneticPr fontId="16"/>
  </si>
  <si>
    <t>審</t>
    <rPh sb="0" eb="1">
      <t>シン</t>
    </rPh>
    <phoneticPr fontId="16"/>
  </si>
  <si>
    <t>精</t>
    <rPh sb="0" eb="1">
      <t>セイ</t>
    </rPh>
    <phoneticPr fontId="16"/>
  </si>
  <si>
    <t>設</t>
    <rPh sb="0" eb="1">
      <t>セツ</t>
    </rPh>
    <phoneticPr fontId="16"/>
  </si>
  <si>
    <t>令和</t>
    <rPh sb="0" eb="2">
      <t>レイワ</t>
    </rPh>
    <phoneticPr fontId="16"/>
  </si>
  <si>
    <t>年度</t>
    <rPh sb="0" eb="2">
      <t>ネンド</t>
    </rPh>
    <phoneticPr fontId="16"/>
  </si>
  <si>
    <t>長</t>
    <rPh sb="0" eb="1">
      <t>チョウ</t>
    </rPh>
    <phoneticPr fontId="16"/>
  </si>
  <si>
    <t>佐</t>
    <rPh sb="0" eb="1">
      <t>サ</t>
    </rPh>
    <phoneticPr fontId="16"/>
  </si>
  <si>
    <t>査</t>
    <rPh sb="0" eb="1">
      <t>サ</t>
    </rPh>
    <phoneticPr fontId="16"/>
  </si>
  <si>
    <t>算</t>
    <rPh sb="0" eb="1">
      <t>サン</t>
    </rPh>
    <phoneticPr fontId="16"/>
  </si>
  <si>
    <t>計</t>
    <rPh sb="0" eb="1">
      <t>ケイ</t>
    </rPh>
    <phoneticPr fontId="16"/>
  </si>
  <si>
    <t>工　事　名：</t>
    <rPh sb="0" eb="1">
      <t>コウ</t>
    </rPh>
    <rPh sb="2" eb="3">
      <t>コト</t>
    </rPh>
    <rPh sb="4" eb="5">
      <t>メイ</t>
    </rPh>
    <phoneticPr fontId="16"/>
  </si>
  <si>
    <t>場所</t>
    <rPh sb="0" eb="2">
      <t>バショ</t>
    </rPh>
    <phoneticPr fontId="16"/>
  </si>
  <si>
    <t>恵那市山岡町　地内</t>
    <rPh sb="0" eb="3">
      <t>エナシ</t>
    </rPh>
    <rPh sb="3" eb="5">
      <t>ヤマオカ</t>
    </rPh>
    <rPh sb="5" eb="6">
      <t>チョウ</t>
    </rPh>
    <rPh sb="6" eb="7">
      <t>サンチョウ</t>
    </rPh>
    <rPh sb="7" eb="8">
      <t>チ</t>
    </rPh>
    <rPh sb="8" eb="9">
      <t>ナイ</t>
    </rPh>
    <phoneticPr fontId="16"/>
  </si>
  <si>
    <t>設計年月日</t>
    <rPh sb="0" eb="2">
      <t>セッケイ</t>
    </rPh>
    <rPh sb="2" eb="5">
      <t>ネンガッピ</t>
    </rPh>
    <phoneticPr fontId="16"/>
  </si>
  <si>
    <t>年</t>
    <rPh sb="0" eb="1">
      <t>ネン</t>
    </rPh>
    <phoneticPr fontId="16"/>
  </si>
  <si>
    <t>月</t>
    <rPh sb="0" eb="1">
      <t>ガツ</t>
    </rPh>
    <phoneticPr fontId="16"/>
  </si>
  <si>
    <t>日</t>
    <rPh sb="0" eb="1">
      <t>ヒ</t>
    </rPh>
    <phoneticPr fontId="16"/>
  </si>
  <si>
    <t>期間</t>
    <rPh sb="0" eb="2">
      <t>キカン</t>
    </rPh>
    <phoneticPr fontId="16"/>
  </si>
  <si>
    <t>日間</t>
    <rPh sb="0" eb="1">
      <t>ニチ</t>
    </rPh>
    <rPh sb="1" eb="2">
      <t>カン</t>
    </rPh>
    <phoneticPr fontId="16"/>
  </si>
  <si>
    <t>着手年月日</t>
    <rPh sb="0" eb="2">
      <t>チャクシュ</t>
    </rPh>
    <rPh sb="2" eb="5">
      <t>ネンガッピ</t>
    </rPh>
    <phoneticPr fontId="16"/>
  </si>
  <si>
    <t>完成年月日</t>
    <rPh sb="0" eb="2">
      <t>カンセイ</t>
    </rPh>
    <rPh sb="2" eb="5">
      <t>ネンガッピ</t>
    </rPh>
    <phoneticPr fontId="16"/>
  </si>
  <si>
    <t>月</t>
    <rPh sb="0" eb="1">
      <t>ツキ</t>
    </rPh>
    <phoneticPr fontId="16"/>
  </si>
  <si>
    <t>恵那市健康ﾌﾟﾗｻﾞ大規模改修工事（管）</t>
    <rPh sb="0" eb="5">
      <t>エナシケンコウ</t>
    </rPh>
    <rPh sb="10" eb="13">
      <t>ダイキボ</t>
    </rPh>
    <rPh sb="13" eb="17">
      <t>カイシュウコウジ</t>
    </rPh>
    <rPh sb="18" eb="19">
      <t>カン</t>
    </rPh>
    <phoneticPr fontId="16"/>
  </si>
  <si>
    <t>名称</t>
  </si>
  <si>
    <t>仕様</t>
  </si>
  <si>
    <t>備考</t>
    <rPh sb="0" eb="2">
      <t>ビコウ</t>
    </rPh>
    <phoneticPr fontId="16"/>
  </si>
  <si>
    <t>Ⅰ</t>
    <phoneticPr fontId="16"/>
  </si>
  <si>
    <t>直接工事費</t>
    <rPh sb="0" eb="2">
      <t>チョクセツ</t>
    </rPh>
    <rPh sb="2" eb="5">
      <t>コウジヒ</t>
    </rPh>
    <phoneticPr fontId="16"/>
  </si>
  <si>
    <t>式</t>
    <rPh sb="0" eb="1">
      <t>シキ</t>
    </rPh>
    <phoneticPr fontId="16"/>
  </si>
  <si>
    <t>Ⅱ</t>
    <phoneticPr fontId="16"/>
  </si>
  <si>
    <t>共通仮設費</t>
    <rPh sb="0" eb="2">
      <t>キョウツウ</t>
    </rPh>
    <rPh sb="2" eb="4">
      <t>カセツ</t>
    </rPh>
    <rPh sb="4" eb="5">
      <t>ヒ</t>
    </rPh>
    <phoneticPr fontId="16"/>
  </si>
  <si>
    <t>純工事費計</t>
    <rPh sb="0" eb="1">
      <t>ジュン</t>
    </rPh>
    <rPh sb="1" eb="4">
      <t>コウジヒ</t>
    </rPh>
    <rPh sb="4" eb="5">
      <t>ケイ</t>
    </rPh>
    <phoneticPr fontId="16"/>
  </si>
  <si>
    <t>直接工事費＋共通仮設費</t>
    <rPh sb="0" eb="2">
      <t>チョクセツ</t>
    </rPh>
    <rPh sb="2" eb="5">
      <t>コウジヒ</t>
    </rPh>
    <rPh sb="6" eb="8">
      <t>キョウツウ</t>
    </rPh>
    <rPh sb="8" eb="10">
      <t>カセツ</t>
    </rPh>
    <rPh sb="10" eb="11">
      <t>ヒ</t>
    </rPh>
    <phoneticPr fontId="16"/>
  </si>
  <si>
    <t>Ⅲ</t>
    <phoneticPr fontId="16"/>
  </si>
  <si>
    <t>現場管理費</t>
    <rPh sb="0" eb="2">
      <t>ゲンバ</t>
    </rPh>
    <rPh sb="2" eb="5">
      <t>カンリヒ</t>
    </rPh>
    <phoneticPr fontId="16"/>
  </si>
  <si>
    <t>工事原価　計</t>
    <rPh sb="0" eb="2">
      <t>コウジ</t>
    </rPh>
    <rPh sb="2" eb="4">
      <t>ゲンカ</t>
    </rPh>
    <rPh sb="5" eb="6">
      <t>ケイ</t>
    </rPh>
    <phoneticPr fontId="16"/>
  </si>
  <si>
    <t>純工事費＋現場管理費</t>
    <rPh sb="0" eb="1">
      <t>ジュン</t>
    </rPh>
    <rPh sb="1" eb="4">
      <t>コウジヒ</t>
    </rPh>
    <rPh sb="5" eb="7">
      <t>ゲンバ</t>
    </rPh>
    <rPh sb="7" eb="10">
      <t>カンリヒ</t>
    </rPh>
    <phoneticPr fontId="16"/>
  </si>
  <si>
    <t>Ⅳ</t>
    <phoneticPr fontId="16"/>
  </si>
  <si>
    <t>一般管理費</t>
    <rPh sb="0" eb="2">
      <t>イッパン</t>
    </rPh>
    <rPh sb="2" eb="5">
      <t>カンリヒ</t>
    </rPh>
    <phoneticPr fontId="16"/>
  </si>
  <si>
    <t>工事価格　計</t>
    <rPh sb="0" eb="2">
      <t>コウジ</t>
    </rPh>
    <rPh sb="2" eb="4">
      <t>カカク</t>
    </rPh>
    <rPh sb="5" eb="6">
      <t>ケイ</t>
    </rPh>
    <phoneticPr fontId="16"/>
  </si>
  <si>
    <t>工事原価＋一般管理費</t>
    <rPh sb="0" eb="2">
      <t>コウジ</t>
    </rPh>
    <rPh sb="2" eb="4">
      <t>ゲンカ</t>
    </rPh>
    <rPh sb="5" eb="7">
      <t>イッパン</t>
    </rPh>
    <rPh sb="7" eb="10">
      <t>カンリヒ</t>
    </rPh>
    <phoneticPr fontId="16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</si>
  <si>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16"/>
  </si>
  <si>
    <t>合計</t>
    <rPh sb="0" eb="2">
      <t>ゴウケイ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</si>
</sst>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\ ;[Red]\(#,##0\)"/>
    <numFmt numFmtId="177" formatCode="#,##0.0;[Red]\-#,##0.0"/>
    <numFmt numFmtId="178" formatCode="#,###"/>
    <numFmt numFmtId="179" formatCode="#,##0\ ;[Red]\-#,##0\ "/>
    <numFmt numFmtId="180" formatCode="#,##0.0000;[Red]\-#,##0.0000"/>
    <numFmt numFmtId="181" formatCode="#,##0.00\ ;[Red]\(#,##0.00\)"/>
    <numFmt numFmtId="182" formatCode="0.0\ ;[Red]\(0.0\)"/>
    <numFmt numFmtId="183" formatCode="0.00\ ;[Red]\(0.00\)"/>
    <numFmt numFmtId="184" formatCode="#,##0.0_);[Red]\(#,##0.0\)"/>
    <numFmt numFmtId="185" formatCode="#,##0.000;[Red]\-#,##0.000"/>
  </numFmts>
  <fonts count="23">
    <font>
      <sz val="11"/>
      <name val="明朝"/>
      <family val="1"/>
    </font>
    <font>
      <sz val="11"/>
      <name val="HGPｺﾞｼｯｸM"/>
      <family val="3"/>
    </font>
    <font>
      <sz val="12"/>
      <name val="HGPｺﾞｼｯｸM"/>
      <family val="3"/>
    </font>
    <font>
      <sz val="14"/>
      <name val="HGPｺﾞｼｯｸM"/>
      <family val="3"/>
    </font>
    <font>
      <sz val="12"/>
      <name val="Arial"/>
      <family val="2"/>
    </font>
    <font>
      <sz val="11"/>
      <name val="DejaVu Sans"/>
      <family val="2"/>
    </font>
    <font>
      <sz val="12"/>
      <color rgb="FF000000"/>
      <name val="HGPｺﾞｼｯｸM"/>
      <family val="3"/>
    </font>
    <font>
      <sz val="11"/>
      <color rgb="FFFFFFFF"/>
      <name val="DejaVu Sans"/>
      <family val="2"/>
    </font>
    <font>
      <sz val="11"/>
      <color rgb="FFFFFFFF"/>
      <name val="HGPｺﾞｼｯｸM"/>
      <family val="3"/>
    </font>
    <font>
      <sz val="11"/>
      <name val="明朝"/>
      <family val="1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color rgb="FF000000"/>
      <name val="ＭＳ Ｐゴシック"/>
      <family val="3"/>
      <charset val="128"/>
    </font>
    <font>
      <i/>
      <sz val="11"/>
      <color rgb="FF000000"/>
      <name val="ＭＳ Ｐゴシック"/>
      <family val="3"/>
      <charset val="128"/>
    </font>
    <font>
      <sz val="11"/>
      <color rgb="FFFFFFFF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Terminal"/>
      <charset val="128"/>
    </font>
    <font>
      <b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明朝"/>
      <family val="1"/>
      <charset val="128"/>
    </font>
    <font>
      <b/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1DA"/>
      </patternFill>
    </fill>
    <fill>
      <patternFill patternType="solid">
        <fgColor rgb="FFFFFFFF"/>
        <bgColor rgb="FFFDEADA"/>
      </patternFill>
    </fill>
    <fill>
      <patternFill patternType="solid">
        <fgColor rgb="FFDBEEF4"/>
        <bgColor rgb="FFE6E0EC"/>
      </patternFill>
    </fill>
  </fills>
  <borders count="4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9" fontId="9" fillId="0" borderId="0" applyBorder="0" applyProtection="0"/>
    <xf numFmtId="176" fontId="9" fillId="0" borderId="0" applyBorder="0" applyProtection="0"/>
    <xf numFmtId="0" fontId="10" fillId="0" borderId="0"/>
    <xf numFmtId="0" fontId="17" fillId="0" borderId="0"/>
    <xf numFmtId="38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242">
    <xf numFmtId="0" fontId="0" fillId="0" borderId="0" xfId="0"/>
    <xf numFmtId="0" fontId="1" fillId="0" borderId="0" xfId="0" applyFont="1"/>
    <xf numFmtId="0" fontId="2" fillId="0" borderId="0" xfId="0" applyFont="1"/>
    <xf numFmtId="178" fontId="1" fillId="0" borderId="0" xfId="0" applyNumberFormat="1" applyFont="1"/>
    <xf numFmtId="0" fontId="2" fillId="2" borderId="0" xfId="0" applyFont="1" applyFill="1"/>
    <xf numFmtId="0" fontId="6" fillId="0" borderId="0" xfId="0" applyFont="1"/>
    <xf numFmtId="0" fontId="2" fillId="3" borderId="0" xfId="0" applyFont="1" applyFill="1"/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shrinkToFit="1"/>
    </xf>
    <xf numFmtId="177" fontId="4" fillId="0" borderId="0" xfId="2" applyNumberFormat="1" applyFont="1" applyBorder="1" applyProtection="1"/>
    <xf numFmtId="179" fontId="2" fillId="0" borderId="0" xfId="0" applyNumberFormat="1" applyFont="1" applyAlignment="1">
      <alignment horizontal="right"/>
    </xf>
    <xf numFmtId="181" fontId="1" fillId="0" borderId="0" xfId="0" applyNumberFormat="1" applyFont="1" applyAlignment="1">
      <alignment shrinkToFit="1"/>
    </xf>
    <xf numFmtId="182" fontId="1" fillId="0" borderId="0" xfId="0" applyNumberFormat="1" applyFont="1" applyAlignment="1">
      <alignment shrinkToFit="1"/>
    </xf>
    <xf numFmtId="0" fontId="1" fillId="3" borderId="0" xfId="0" applyFont="1" applyFill="1" applyAlignment="1">
      <alignment shrinkToFit="1"/>
    </xf>
    <xf numFmtId="0" fontId="1" fillId="0" borderId="0" xfId="0" applyFont="1" applyAlignment="1">
      <alignment shrinkToFit="1"/>
    </xf>
    <xf numFmtId="0" fontId="3" fillId="3" borderId="0" xfId="0" applyFont="1" applyFill="1" applyAlignment="1">
      <alignment horizontal="center"/>
    </xf>
    <xf numFmtId="181" fontId="5" fillId="0" borderId="22" xfId="0" applyNumberFormat="1" applyFont="1" applyBorder="1" applyAlignment="1">
      <alignment horizontal="center" shrinkToFit="1"/>
    </xf>
    <xf numFmtId="182" fontId="5" fillId="0" borderId="22" xfId="0" applyNumberFormat="1" applyFont="1" applyBorder="1" applyAlignment="1">
      <alignment horizontal="center" shrinkToFit="1"/>
    </xf>
    <xf numFmtId="0" fontId="1" fillId="3" borderId="2" xfId="0" applyFont="1" applyFill="1" applyBorder="1" applyAlignment="1">
      <alignment horizontal="center" shrinkToFit="1"/>
    </xf>
    <xf numFmtId="181" fontId="1" fillId="0" borderId="29" xfId="0" applyNumberFormat="1" applyFont="1" applyBorder="1" applyAlignment="1">
      <alignment horizontal="center" shrinkToFit="1"/>
    </xf>
    <xf numFmtId="182" fontId="1" fillId="0" borderId="29" xfId="0" applyNumberFormat="1" applyFont="1" applyBorder="1" applyAlignment="1">
      <alignment horizontal="center" shrinkToFit="1"/>
    </xf>
    <xf numFmtId="0" fontId="5" fillId="3" borderId="6" xfId="0" applyFont="1" applyFill="1" applyBorder="1" applyAlignment="1">
      <alignment horizontal="center" shrinkToFit="1"/>
    </xf>
    <xf numFmtId="181" fontId="8" fillId="0" borderId="26" xfId="0" applyNumberFormat="1" applyFont="1" applyBorder="1" applyAlignment="1">
      <alignment shrinkToFit="1"/>
    </xf>
    <xf numFmtId="182" fontId="8" fillId="0" borderId="26" xfId="0" applyNumberFormat="1" applyFont="1" applyBorder="1" applyAlignment="1">
      <alignment shrinkToFit="1"/>
    </xf>
    <xf numFmtId="0" fontId="8" fillId="3" borderId="27" xfId="0" applyFont="1" applyFill="1" applyBorder="1" applyAlignment="1">
      <alignment horizontal="center" shrinkToFit="1"/>
    </xf>
    <xf numFmtId="181" fontId="1" fillId="4" borderId="29" xfId="0" applyNumberFormat="1" applyFont="1" applyFill="1" applyBorder="1" applyAlignment="1">
      <alignment shrinkToFit="1"/>
    </xf>
    <xf numFmtId="182" fontId="1" fillId="4" borderId="32" xfId="0" applyNumberFormat="1" applyFont="1" applyFill="1" applyBorder="1" applyAlignment="1">
      <alignment shrinkToFit="1"/>
    </xf>
    <xf numFmtId="1" fontId="1" fillId="4" borderId="4" xfId="0" applyNumberFormat="1" applyFont="1" applyFill="1" applyBorder="1" applyAlignment="1">
      <alignment horizontal="center" shrinkToFit="1"/>
    </xf>
    <xf numFmtId="182" fontId="7" fillId="0" borderId="26" xfId="0" applyNumberFormat="1" applyFont="1" applyBorder="1"/>
    <xf numFmtId="0" fontId="8" fillId="3" borderId="27" xfId="0" applyFont="1" applyFill="1" applyBorder="1" applyAlignment="1">
      <alignment horizontal="center"/>
    </xf>
    <xf numFmtId="181" fontId="1" fillId="0" borderId="29" xfId="0" applyNumberFormat="1" applyFont="1" applyBorder="1" applyAlignment="1">
      <alignment shrinkToFit="1"/>
    </xf>
    <xf numFmtId="182" fontId="1" fillId="0" borderId="32" xfId="0" applyNumberFormat="1" applyFont="1" applyBorder="1"/>
    <xf numFmtId="1" fontId="5" fillId="3" borderId="35" xfId="0" applyNumberFormat="1" applyFont="1" applyFill="1" applyBorder="1" applyAlignment="1">
      <alignment horizontal="center"/>
    </xf>
    <xf numFmtId="0" fontId="10" fillId="0" borderId="0" xfId="0" applyFont="1"/>
    <xf numFmtId="0" fontId="10" fillId="2" borderId="2" xfId="0" applyFont="1" applyFill="1" applyBorder="1"/>
    <xf numFmtId="0" fontId="10" fillId="2" borderId="9" xfId="0" applyFont="1" applyFill="1" applyBorder="1"/>
    <xf numFmtId="0" fontId="10" fillId="2" borderId="1" xfId="0" applyFont="1" applyFill="1" applyBorder="1"/>
    <xf numFmtId="0" fontId="12" fillId="2" borderId="9" xfId="0" applyFont="1" applyFill="1" applyBorder="1"/>
    <xf numFmtId="0" fontId="10" fillId="2" borderId="3" xfId="0" applyFont="1" applyFill="1" applyBorder="1"/>
    <xf numFmtId="0" fontId="10" fillId="2" borderId="6" xfId="0" applyFont="1" applyFill="1" applyBorder="1"/>
    <xf numFmtId="0" fontId="10" fillId="2" borderId="10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177" fontId="10" fillId="2" borderId="10" xfId="2" applyNumberFormat="1" applyFont="1" applyFill="1" applyBorder="1" applyAlignment="1" applyProtection="1">
      <alignment horizontal="center" vertical="center"/>
    </xf>
    <xf numFmtId="179" fontId="10" fillId="2" borderId="11" xfId="0" applyNumberFormat="1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right"/>
    </xf>
    <xf numFmtId="180" fontId="10" fillId="3" borderId="9" xfId="2" applyNumberFormat="1" applyFont="1" applyFill="1" applyBorder="1" applyAlignment="1" applyProtection="1">
      <alignment horizontal="left"/>
    </xf>
    <xf numFmtId="0" fontId="10" fillId="0" borderId="1" xfId="0" applyFont="1" applyBorder="1" applyAlignment="1">
      <alignment horizontal="left"/>
    </xf>
    <xf numFmtId="177" fontId="10" fillId="0" borderId="9" xfId="2" applyNumberFormat="1" applyFont="1" applyBorder="1" applyAlignment="1" applyProtection="1">
      <alignment horizontal="center"/>
    </xf>
    <xf numFmtId="0" fontId="10" fillId="0" borderId="9" xfId="0" applyFont="1" applyBorder="1" applyAlignment="1">
      <alignment horizontal="center"/>
    </xf>
    <xf numFmtId="0" fontId="10" fillId="0" borderId="23" xfId="0" applyFont="1" applyBorder="1"/>
    <xf numFmtId="178" fontId="13" fillId="0" borderId="9" xfId="2" applyNumberFormat="1" applyFont="1" applyBorder="1" applyProtection="1"/>
    <xf numFmtId="0" fontId="10" fillId="0" borderId="3" xfId="0" applyFont="1" applyBorder="1" applyAlignment="1">
      <alignment horizontal="left" indent="2"/>
    </xf>
    <xf numFmtId="0" fontId="10" fillId="2" borderId="13" xfId="0" applyFont="1" applyFill="1" applyBorder="1" applyAlignment="1">
      <alignment horizontal="right"/>
    </xf>
    <xf numFmtId="180" fontId="10" fillId="3" borderId="18" xfId="2" applyNumberFormat="1" applyFont="1" applyFill="1" applyBorder="1" applyAlignment="1" applyProtection="1">
      <alignment horizontal="left"/>
    </xf>
    <xf numFmtId="0" fontId="10" fillId="0" borderId="19" xfId="0" applyFont="1" applyBorder="1" applyAlignment="1">
      <alignment horizontal="left"/>
    </xf>
    <xf numFmtId="177" fontId="10" fillId="0" borderId="18" xfId="2" applyNumberFormat="1" applyFont="1" applyBorder="1" applyAlignment="1" applyProtection="1">
      <alignment horizontal="right"/>
    </xf>
    <xf numFmtId="0" fontId="10" fillId="0" borderId="18" xfId="0" applyFont="1" applyBorder="1" applyAlignment="1">
      <alignment horizontal="center"/>
    </xf>
    <xf numFmtId="176" fontId="10" fillId="0" borderId="18" xfId="0" applyNumberFormat="1" applyFont="1" applyBorder="1"/>
    <xf numFmtId="178" fontId="12" fillId="0" borderId="18" xfId="2" applyNumberFormat="1" applyFont="1" applyBorder="1" applyProtection="1"/>
    <xf numFmtId="178" fontId="10" fillId="0" borderId="14" xfId="2" applyNumberFormat="1" applyFont="1" applyBorder="1" applyAlignment="1" applyProtection="1">
      <alignment horizontal="left" indent="2"/>
    </xf>
    <xf numFmtId="0" fontId="10" fillId="2" borderId="4" xfId="0" applyFont="1" applyFill="1" applyBorder="1"/>
    <xf numFmtId="0" fontId="10" fillId="3" borderId="12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177" fontId="10" fillId="0" borderId="12" xfId="2" applyNumberFormat="1" applyFont="1" applyBorder="1" applyAlignment="1" applyProtection="1">
      <alignment horizontal="center"/>
    </xf>
    <xf numFmtId="9" fontId="10" fillId="0" borderId="12" xfId="1" applyFont="1" applyBorder="1" applyAlignment="1" applyProtection="1">
      <alignment horizontal="center"/>
    </xf>
    <xf numFmtId="0" fontId="10" fillId="0" borderId="12" xfId="0" applyFont="1" applyBorder="1"/>
    <xf numFmtId="178" fontId="12" fillId="0" borderId="12" xfId="2" applyNumberFormat="1" applyFont="1" applyBorder="1" applyProtection="1"/>
    <xf numFmtId="0" fontId="10" fillId="0" borderId="5" xfId="0" applyFont="1" applyBorder="1" applyAlignment="1">
      <alignment horizontal="left" indent="2"/>
    </xf>
    <xf numFmtId="176" fontId="10" fillId="0" borderId="18" xfId="2" applyFont="1" applyBorder="1" applyAlignment="1" applyProtection="1">
      <alignment horizontal="center"/>
    </xf>
    <xf numFmtId="0" fontId="10" fillId="0" borderId="14" xfId="0" applyFont="1" applyBorder="1" applyAlignment="1">
      <alignment horizontal="left" indent="2"/>
    </xf>
    <xf numFmtId="180" fontId="10" fillId="3" borderId="12" xfId="2" applyNumberFormat="1" applyFont="1" applyFill="1" applyBorder="1" applyAlignment="1" applyProtection="1">
      <alignment horizontal="left"/>
    </xf>
    <xf numFmtId="176" fontId="10" fillId="0" borderId="12" xfId="2" applyFont="1" applyBorder="1" applyAlignment="1" applyProtection="1">
      <alignment horizontal="center"/>
    </xf>
    <xf numFmtId="0" fontId="10" fillId="0" borderId="12" xfId="0" applyFont="1" applyBorder="1" applyAlignment="1">
      <alignment horizontal="center"/>
    </xf>
    <xf numFmtId="178" fontId="13" fillId="0" borderId="12" xfId="2" applyNumberFormat="1" applyFont="1" applyBorder="1" applyProtection="1"/>
    <xf numFmtId="178" fontId="10" fillId="0" borderId="5" xfId="2" applyNumberFormat="1" applyFont="1" applyBorder="1" applyAlignment="1" applyProtection="1">
      <alignment horizontal="left" indent="2"/>
    </xf>
    <xf numFmtId="0" fontId="10" fillId="3" borderId="15" xfId="0" applyFont="1" applyFill="1" applyBorder="1" applyAlignment="1">
      <alignment horizontal="left"/>
    </xf>
    <xf numFmtId="0" fontId="10" fillId="0" borderId="16" xfId="0" applyFont="1" applyBorder="1" applyAlignment="1">
      <alignment horizontal="left"/>
    </xf>
    <xf numFmtId="0" fontId="10" fillId="0" borderId="15" xfId="0" applyFont="1" applyBorder="1"/>
    <xf numFmtId="178" fontId="13" fillId="0" borderId="15" xfId="2" applyNumberFormat="1" applyFont="1" applyBorder="1" applyProtection="1"/>
    <xf numFmtId="0" fontId="10" fillId="0" borderId="17" xfId="0" applyFont="1" applyBorder="1" applyAlignment="1">
      <alignment horizontal="left" indent="2"/>
    </xf>
    <xf numFmtId="0" fontId="10" fillId="2" borderId="20" xfId="0" applyFont="1" applyFill="1" applyBorder="1" applyAlignment="1">
      <alignment horizontal="right"/>
    </xf>
    <xf numFmtId="0" fontId="10" fillId="2" borderId="4" xfId="0" applyFont="1" applyFill="1" applyBorder="1" applyAlignment="1">
      <alignment horizontal="right"/>
    </xf>
    <xf numFmtId="176" fontId="10" fillId="0" borderId="15" xfId="2" applyFont="1" applyBorder="1" applyAlignment="1" applyProtection="1">
      <alignment horizontal="center"/>
    </xf>
    <xf numFmtId="0" fontId="10" fillId="0" borderId="15" xfId="0" applyFont="1" applyBorder="1" applyAlignment="1">
      <alignment horizontal="center"/>
    </xf>
    <xf numFmtId="180" fontId="10" fillId="3" borderId="12" xfId="2" applyNumberFormat="1" applyFont="1" applyFill="1" applyBorder="1" applyAlignment="1" applyProtection="1">
      <alignment horizontal="left" shrinkToFit="1"/>
    </xf>
    <xf numFmtId="0" fontId="10" fillId="2" borderId="21" xfId="0" applyFont="1" applyFill="1" applyBorder="1" applyAlignment="1">
      <alignment horizontal="right"/>
    </xf>
    <xf numFmtId="0" fontId="10" fillId="0" borderId="24" xfId="0" applyFont="1" applyBorder="1" applyAlignment="1">
      <alignment horizontal="left"/>
    </xf>
    <xf numFmtId="0" fontId="10" fillId="0" borderId="25" xfId="0" applyFont="1" applyBorder="1" applyAlignment="1">
      <alignment horizontal="left"/>
    </xf>
    <xf numFmtId="0" fontId="10" fillId="2" borderId="20" xfId="0" applyFont="1" applyFill="1" applyBorder="1"/>
    <xf numFmtId="0" fontId="10" fillId="2" borderId="13" xfId="0" applyFont="1" applyFill="1" applyBorder="1"/>
    <xf numFmtId="0" fontId="10" fillId="3" borderId="12" xfId="0" applyFont="1" applyFill="1" applyBorder="1"/>
    <xf numFmtId="0" fontId="10" fillId="3" borderId="10" xfId="0" applyFont="1" applyFill="1" applyBorder="1" applyAlignment="1">
      <alignment horizontal="center"/>
    </xf>
    <xf numFmtId="0" fontId="10" fillId="0" borderId="7" xfId="0" applyFont="1" applyBorder="1" applyAlignment="1">
      <alignment horizontal="left"/>
    </xf>
    <xf numFmtId="176" fontId="14" fillId="0" borderId="10" xfId="2" applyFont="1" applyBorder="1" applyAlignment="1" applyProtection="1">
      <alignment horizontal="center"/>
    </xf>
    <xf numFmtId="0" fontId="10" fillId="0" borderId="10" xfId="0" applyFont="1" applyBorder="1" applyAlignment="1">
      <alignment horizontal="center"/>
    </xf>
    <xf numFmtId="176" fontId="10" fillId="0" borderId="10" xfId="0" applyNumberFormat="1" applyFont="1" applyBorder="1"/>
    <xf numFmtId="178" fontId="12" fillId="0" borderId="10" xfId="2" applyNumberFormat="1" applyFont="1" applyBorder="1" applyProtection="1"/>
    <xf numFmtId="178" fontId="10" fillId="0" borderId="8" xfId="2" applyNumberFormat="1" applyFont="1" applyBorder="1" applyAlignment="1" applyProtection="1">
      <alignment horizontal="left" indent="2"/>
    </xf>
    <xf numFmtId="176" fontId="14" fillId="0" borderId="12" xfId="2" applyFont="1" applyBorder="1" applyAlignment="1" applyProtection="1">
      <alignment horizontal="center"/>
    </xf>
    <xf numFmtId="176" fontId="12" fillId="0" borderId="12" xfId="0" applyNumberFormat="1" applyFont="1" applyBorder="1"/>
    <xf numFmtId="180" fontId="10" fillId="3" borderId="18" xfId="0" applyNumberFormat="1" applyFont="1" applyFill="1" applyBorder="1" applyAlignment="1">
      <alignment horizontal="left"/>
    </xf>
    <xf numFmtId="0" fontId="10" fillId="0" borderId="19" xfId="0" applyFont="1" applyBorder="1"/>
    <xf numFmtId="0" fontId="10" fillId="0" borderId="18" xfId="0" applyFont="1" applyBorder="1"/>
    <xf numFmtId="176" fontId="12" fillId="0" borderId="18" xfId="0" applyNumberFormat="1" applyFont="1" applyBorder="1"/>
    <xf numFmtId="0" fontId="10" fillId="3" borderId="18" xfId="0" applyFont="1" applyFill="1" applyBorder="1" applyAlignment="1">
      <alignment horizontal="left"/>
    </xf>
    <xf numFmtId="0" fontId="10" fillId="3" borderId="18" xfId="0" applyFont="1" applyFill="1" applyBorder="1" applyAlignment="1">
      <alignment horizontal="left" shrinkToFit="1"/>
    </xf>
    <xf numFmtId="0" fontId="10" fillId="2" borderId="1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0" borderId="7" xfId="0" applyFont="1" applyBorder="1"/>
    <xf numFmtId="176" fontId="10" fillId="0" borderId="10" xfId="2" applyFont="1" applyBorder="1" applyAlignment="1" applyProtection="1">
      <alignment horizontal="center"/>
    </xf>
    <xf numFmtId="0" fontId="10" fillId="0" borderId="10" xfId="0" applyFont="1" applyBorder="1"/>
    <xf numFmtId="0" fontId="10" fillId="0" borderId="8" xfId="0" applyFont="1" applyBorder="1" applyAlignment="1">
      <alignment horizontal="left" indent="2"/>
    </xf>
    <xf numFmtId="0" fontId="10" fillId="2" borderId="2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left" indent="2" shrinkToFit="1"/>
    </xf>
    <xf numFmtId="0" fontId="10" fillId="2" borderId="1" xfId="0" applyFont="1" applyFill="1" applyBorder="1" applyAlignment="1">
      <alignment shrinkToFit="1"/>
    </xf>
    <xf numFmtId="177" fontId="10" fillId="2" borderId="9" xfId="2" applyNumberFormat="1" applyFont="1" applyFill="1" applyBorder="1" applyProtection="1"/>
    <xf numFmtId="0" fontId="10" fillId="2" borderId="9" xfId="0" applyFont="1" applyFill="1" applyBorder="1" applyAlignment="1">
      <alignment horizontal="center"/>
    </xf>
    <xf numFmtId="179" fontId="10" fillId="2" borderId="9" xfId="0" applyNumberFormat="1" applyFont="1" applyFill="1" applyBorder="1" applyAlignment="1">
      <alignment horizontal="right"/>
    </xf>
    <xf numFmtId="0" fontId="10" fillId="2" borderId="6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 vertical="center" shrinkToFit="1"/>
    </xf>
    <xf numFmtId="0" fontId="10" fillId="2" borderId="28" xfId="0" applyFont="1" applyFill="1" applyBorder="1" applyAlignment="1">
      <alignment horizontal="center" vertical="center" shrinkToFit="1"/>
    </xf>
    <xf numFmtId="179" fontId="10" fillId="2" borderId="10" xfId="0" applyNumberFormat="1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left" indent="2"/>
    </xf>
    <xf numFmtId="0" fontId="10" fillId="0" borderId="16" xfId="0" applyFont="1" applyBorder="1" applyAlignment="1">
      <alignment horizontal="left" shrinkToFit="1"/>
    </xf>
    <xf numFmtId="9" fontId="10" fillId="0" borderId="9" xfId="1" applyFont="1" applyBorder="1" applyAlignment="1" applyProtection="1">
      <alignment horizontal="center"/>
    </xf>
    <xf numFmtId="179" fontId="10" fillId="0" borderId="9" xfId="0" applyNumberFormat="1" applyFont="1" applyBorder="1" applyAlignment="1">
      <alignment horizontal="right"/>
    </xf>
    <xf numFmtId="178" fontId="12" fillId="0" borderId="9" xfId="2" applyNumberFormat="1" applyFont="1" applyBorder="1" applyProtection="1"/>
    <xf numFmtId="0" fontId="10" fillId="3" borderId="12" xfId="0" applyFont="1" applyFill="1" applyBorder="1" applyAlignment="1">
      <alignment horizontal="left" indent="2"/>
    </xf>
    <xf numFmtId="0" fontId="10" fillId="0" borderId="19" xfId="0" applyFont="1" applyBorder="1" applyAlignment="1">
      <alignment horizontal="left" shrinkToFit="1"/>
    </xf>
    <xf numFmtId="179" fontId="10" fillId="0" borderId="18" xfId="0" applyNumberFormat="1" applyFont="1" applyBorder="1" applyAlignment="1">
      <alignment horizontal="right"/>
    </xf>
    <xf numFmtId="0" fontId="10" fillId="2" borderId="20" xfId="0" applyFont="1" applyFill="1" applyBorder="1" applyAlignment="1">
      <alignment horizontal="center"/>
    </xf>
    <xf numFmtId="180" fontId="10" fillId="3" borderId="15" xfId="2" applyNumberFormat="1" applyFont="1" applyFill="1" applyBorder="1" applyAlignment="1" applyProtection="1">
      <alignment horizontal="left" indent="2"/>
    </xf>
    <xf numFmtId="0" fontId="10" fillId="0" borderId="0" xfId="0" applyFont="1" applyAlignment="1">
      <alignment horizontal="left" shrinkToFit="1"/>
    </xf>
    <xf numFmtId="177" fontId="10" fillId="0" borderId="0" xfId="2" applyNumberFormat="1" applyFont="1" applyBorder="1" applyAlignment="1" applyProtection="1">
      <alignment horizontal="center"/>
    </xf>
    <xf numFmtId="179" fontId="10" fillId="0" borderId="12" xfId="0" applyNumberFormat="1" applyFont="1" applyBorder="1" applyAlignment="1">
      <alignment horizontal="right"/>
    </xf>
    <xf numFmtId="178" fontId="15" fillId="0" borderId="12" xfId="2" applyNumberFormat="1" applyFont="1" applyBorder="1" applyProtection="1"/>
    <xf numFmtId="0" fontId="10" fillId="3" borderId="18" xfId="0" applyFont="1" applyFill="1" applyBorder="1" applyAlignment="1">
      <alignment horizontal="left" indent="2"/>
    </xf>
    <xf numFmtId="182" fontId="10" fillId="0" borderId="18" xfId="0" applyNumberFormat="1" applyFont="1" applyBorder="1" applyAlignment="1">
      <alignment horizontal="right"/>
    </xf>
    <xf numFmtId="177" fontId="10" fillId="0" borderId="19" xfId="2" applyNumberFormat="1" applyFont="1" applyBorder="1" applyAlignment="1" applyProtection="1">
      <alignment horizontal="center"/>
    </xf>
    <xf numFmtId="0" fontId="10" fillId="3" borderId="18" xfId="0" applyFont="1" applyFill="1" applyBorder="1" applyAlignment="1">
      <alignment horizontal="center"/>
    </xf>
    <xf numFmtId="182" fontId="14" fillId="0" borderId="18" xfId="0" applyNumberFormat="1" applyFont="1" applyBorder="1" applyAlignment="1">
      <alignment horizontal="right"/>
    </xf>
    <xf numFmtId="183" fontId="10" fillId="0" borderId="18" xfId="0" applyNumberFormat="1" applyFont="1" applyBorder="1" applyAlignment="1">
      <alignment horizontal="right"/>
    </xf>
    <xf numFmtId="0" fontId="10" fillId="2" borderId="0" xfId="0" applyFont="1" applyFill="1"/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left" indent="2"/>
    </xf>
    <xf numFmtId="178" fontId="10" fillId="0" borderId="0" xfId="2" applyNumberFormat="1" applyFont="1" applyBorder="1" applyAlignment="1" applyProtection="1">
      <alignment horizontal="left" indent="2"/>
    </xf>
    <xf numFmtId="178" fontId="10" fillId="0" borderId="0" xfId="2" applyNumberFormat="1" applyFont="1" applyBorder="1" applyProtection="1"/>
    <xf numFmtId="0" fontId="10" fillId="0" borderId="0" xfId="3" applyAlignment="1">
      <alignment horizontal="center" vertical="center"/>
    </xf>
    <xf numFmtId="0" fontId="10" fillId="0" borderId="0" xfId="3"/>
    <xf numFmtId="0" fontId="10" fillId="0" borderId="7" xfId="3" applyBorder="1" applyAlignment="1">
      <alignment horizontal="center" vertical="center"/>
    </xf>
    <xf numFmtId="0" fontId="10" fillId="0" borderId="7" xfId="3" applyBorder="1"/>
    <xf numFmtId="0" fontId="10" fillId="0" borderId="2" xfId="3" applyBorder="1"/>
    <xf numFmtId="0" fontId="10" fillId="0" borderId="1" xfId="3" applyBorder="1"/>
    <xf numFmtId="0" fontId="10" fillId="0" borderId="1" xfId="3" applyBorder="1" applyAlignment="1">
      <alignment horizontal="center"/>
    </xf>
    <xf numFmtId="0" fontId="10" fillId="0" borderId="22" xfId="3" applyBorder="1" applyAlignment="1">
      <alignment horizontal="center"/>
    </xf>
    <xf numFmtId="0" fontId="10" fillId="0" borderId="3" xfId="3" applyBorder="1"/>
    <xf numFmtId="0" fontId="10" fillId="0" borderId="4" xfId="3" applyBorder="1"/>
    <xf numFmtId="0" fontId="10" fillId="0" borderId="0" xfId="3" applyAlignment="1">
      <alignment horizontal="center"/>
    </xf>
    <xf numFmtId="0" fontId="10" fillId="0" borderId="32" xfId="3" applyBorder="1" applyAlignment="1">
      <alignment textRotation="180"/>
    </xf>
    <xf numFmtId="0" fontId="10" fillId="0" borderId="32" xfId="3" applyBorder="1" applyAlignment="1">
      <alignment horizontal="center" vertical="center"/>
    </xf>
    <xf numFmtId="0" fontId="10" fillId="0" borderId="32" xfId="3" applyBorder="1"/>
    <xf numFmtId="0" fontId="10" fillId="0" borderId="5" xfId="3" applyBorder="1"/>
    <xf numFmtId="0" fontId="10" fillId="0" borderId="6" xfId="3" applyBorder="1"/>
    <xf numFmtId="0" fontId="10" fillId="0" borderId="7" xfId="3" applyBorder="1" applyAlignment="1">
      <alignment horizontal="center" vertical="top"/>
    </xf>
    <xf numFmtId="0" fontId="10" fillId="0" borderId="29" xfId="3" applyBorder="1" applyAlignment="1">
      <alignment horizontal="center" vertical="top"/>
    </xf>
    <xf numFmtId="0" fontId="10" fillId="0" borderId="8" xfId="3" applyBorder="1"/>
    <xf numFmtId="0" fontId="10" fillId="0" borderId="7" xfId="4" applyFont="1" applyBorder="1" applyAlignment="1">
      <alignment horizontal="left"/>
    </xf>
    <xf numFmtId="0" fontId="18" fillId="0" borderId="7" xfId="4" applyFont="1" applyBorder="1" applyAlignment="1">
      <alignment horizontal="left" vertical="center"/>
    </xf>
    <xf numFmtId="0" fontId="19" fillId="0" borderId="0" xfId="4" applyFont="1" applyAlignment="1">
      <alignment horizontal="center" vertical="center"/>
    </xf>
    <xf numFmtId="0" fontId="19" fillId="0" borderId="0" xfId="3" applyFont="1" applyAlignment="1">
      <alignment vertical="center"/>
    </xf>
    <xf numFmtId="38" fontId="19" fillId="0" borderId="0" xfId="5" applyFont="1" applyAlignment="1">
      <alignment vertical="center"/>
    </xf>
    <xf numFmtId="0" fontId="19" fillId="0" borderId="0" xfId="4" applyFont="1" applyAlignment="1">
      <alignment vertical="center"/>
    </xf>
    <xf numFmtId="0" fontId="19" fillId="0" borderId="39" xfId="4" applyFont="1" applyBorder="1" applyAlignment="1">
      <alignment horizontal="right" vertical="center"/>
    </xf>
    <xf numFmtId="0" fontId="21" fillId="0" borderId="40" xfId="4" applyFont="1" applyBorder="1" applyAlignment="1">
      <alignment horizontal="left" vertical="center"/>
    </xf>
    <xf numFmtId="0" fontId="19" fillId="0" borderId="40" xfId="4" applyFont="1" applyBorder="1" applyAlignment="1">
      <alignment vertical="center"/>
    </xf>
    <xf numFmtId="184" fontId="19" fillId="0" borderId="40" xfId="5" applyNumberFormat="1" applyFont="1" applyBorder="1" applyAlignment="1">
      <alignment horizontal="right" vertical="center"/>
    </xf>
    <xf numFmtId="0" fontId="19" fillId="0" borderId="40" xfId="4" applyFont="1" applyBorder="1" applyAlignment="1">
      <alignment horizontal="center" vertical="center"/>
    </xf>
    <xf numFmtId="38" fontId="19" fillId="0" borderId="40" xfId="5" applyFont="1" applyBorder="1" applyAlignment="1">
      <alignment vertical="center"/>
    </xf>
    <xf numFmtId="38" fontId="19" fillId="0" borderId="41" xfId="5" applyFont="1" applyBorder="1" applyAlignment="1">
      <alignment vertical="center"/>
    </xf>
    <xf numFmtId="38" fontId="19" fillId="0" borderId="0" xfId="5" applyFont="1" applyBorder="1" applyAlignment="1">
      <alignment vertical="center"/>
    </xf>
    <xf numFmtId="38" fontId="19" fillId="0" borderId="40" xfId="4" applyNumberFormat="1" applyFont="1" applyBorder="1" applyAlignment="1">
      <alignment vertical="center"/>
    </xf>
    <xf numFmtId="38" fontId="19" fillId="0" borderId="40" xfId="5" applyFont="1" applyFill="1" applyBorder="1" applyAlignment="1">
      <alignment vertical="center"/>
    </xf>
    <xf numFmtId="38" fontId="19" fillId="0" borderId="41" xfId="5" applyFont="1" applyFill="1" applyBorder="1" applyAlignment="1">
      <alignment vertical="center"/>
    </xf>
    <xf numFmtId="180" fontId="19" fillId="0" borderId="0" xfId="5" applyNumberFormat="1" applyFont="1" applyFill="1" applyBorder="1" applyAlignment="1">
      <alignment vertical="center"/>
    </xf>
    <xf numFmtId="38" fontId="19" fillId="0" borderId="0" xfId="5" applyFont="1" applyFill="1" applyBorder="1" applyAlignment="1">
      <alignment vertical="center"/>
    </xf>
    <xf numFmtId="0" fontId="22" fillId="0" borderId="40" xfId="4" applyFont="1" applyBorder="1" applyAlignment="1">
      <alignment vertical="center"/>
    </xf>
    <xf numFmtId="38" fontId="22" fillId="0" borderId="40" xfId="5" applyFont="1" applyBorder="1" applyAlignment="1">
      <alignment vertical="center"/>
    </xf>
    <xf numFmtId="38" fontId="22" fillId="0" borderId="41" xfId="5" applyFont="1" applyBorder="1" applyAlignment="1">
      <alignment vertical="center"/>
    </xf>
    <xf numFmtId="38" fontId="19" fillId="0" borderId="0" xfId="5" applyFont="1" applyBorder="1" applyAlignment="1">
      <alignment vertical="center" wrapText="1"/>
    </xf>
    <xf numFmtId="10" fontId="22" fillId="0" borderId="41" xfId="6" applyNumberFormat="1" applyFont="1" applyBorder="1" applyAlignment="1">
      <alignment vertical="center"/>
    </xf>
    <xf numFmtId="185" fontId="19" fillId="0" borderId="0" xfId="5" applyNumberFormat="1" applyFont="1" applyBorder="1" applyAlignment="1">
      <alignment vertical="center"/>
    </xf>
    <xf numFmtId="180" fontId="19" fillId="0" borderId="0" xfId="5" applyNumberFormat="1" applyFont="1" applyAlignment="1">
      <alignment vertical="center"/>
    </xf>
    <xf numFmtId="10" fontId="22" fillId="0" borderId="41" xfId="5" applyNumberFormat="1" applyFont="1" applyBorder="1" applyAlignment="1">
      <alignment vertical="center"/>
    </xf>
    <xf numFmtId="40" fontId="22" fillId="0" borderId="41" xfId="5" applyNumberFormat="1" applyFont="1" applyBorder="1" applyAlignment="1">
      <alignment vertical="center"/>
    </xf>
    <xf numFmtId="9" fontId="19" fillId="0" borderId="40" xfId="4" applyNumberFormat="1" applyFont="1" applyBorder="1" applyAlignment="1">
      <alignment horizontal="left" vertical="center"/>
    </xf>
    <xf numFmtId="0" fontId="19" fillId="0" borderId="30" xfId="4" applyFont="1" applyBorder="1" applyAlignment="1">
      <alignment horizontal="right" vertical="center"/>
    </xf>
    <xf numFmtId="0" fontId="21" fillId="0" borderId="15" xfId="4" applyFont="1" applyBorder="1" applyAlignment="1">
      <alignment horizontal="center" vertical="center"/>
    </xf>
    <xf numFmtId="0" fontId="19" fillId="0" borderId="15" xfId="4" applyFont="1" applyBorder="1" applyAlignment="1">
      <alignment vertical="center"/>
    </xf>
    <xf numFmtId="184" fontId="19" fillId="0" borderId="15" xfId="5" applyNumberFormat="1" applyFont="1" applyBorder="1" applyAlignment="1">
      <alignment horizontal="right" vertical="center"/>
    </xf>
    <xf numFmtId="0" fontId="19" fillId="0" borderId="15" xfId="4" applyFont="1" applyBorder="1" applyAlignment="1">
      <alignment horizontal="center" vertical="center"/>
    </xf>
    <xf numFmtId="38" fontId="19" fillId="0" borderId="15" xfId="5" applyFont="1" applyBorder="1" applyAlignment="1">
      <alignment vertical="center"/>
    </xf>
    <xf numFmtId="38" fontId="19" fillId="0" borderId="31" xfId="5" applyFont="1" applyBorder="1" applyAlignment="1">
      <alignment vertical="center"/>
    </xf>
    <xf numFmtId="0" fontId="19" fillId="0" borderId="39" xfId="3" applyFont="1" applyBorder="1" applyAlignment="1">
      <alignment horizontal="right" vertical="center"/>
    </xf>
    <xf numFmtId="0" fontId="19" fillId="0" borderId="40" xfId="3" applyFont="1" applyBorder="1" applyAlignment="1">
      <alignment vertical="center"/>
    </xf>
    <xf numFmtId="0" fontId="19" fillId="0" borderId="40" xfId="3" applyFont="1" applyBorder="1" applyAlignment="1">
      <alignment horizontal="center" vertical="center"/>
    </xf>
    <xf numFmtId="0" fontId="19" fillId="0" borderId="41" xfId="3" applyFont="1" applyBorder="1" applyAlignment="1">
      <alignment vertical="center"/>
    </xf>
    <xf numFmtId="0" fontId="19" fillId="0" borderId="33" xfId="3" applyFont="1" applyBorder="1" applyAlignment="1">
      <alignment horizontal="right" vertical="center"/>
    </xf>
    <xf numFmtId="0" fontId="19" fillId="0" borderId="34" xfId="3" applyFont="1" applyBorder="1" applyAlignment="1">
      <alignment vertical="center"/>
    </xf>
    <xf numFmtId="184" fontId="19" fillId="0" borderId="34" xfId="5" applyNumberFormat="1" applyFont="1" applyBorder="1" applyAlignment="1">
      <alignment horizontal="right" vertical="center"/>
    </xf>
    <xf numFmtId="0" fontId="19" fillId="0" borderId="34" xfId="3" applyFont="1" applyBorder="1" applyAlignment="1">
      <alignment horizontal="center" vertical="center"/>
    </xf>
    <xf numFmtId="0" fontId="19" fillId="0" borderId="36" xfId="3" applyFont="1" applyBorder="1" applyAlignment="1">
      <alignment vertical="center"/>
    </xf>
    <xf numFmtId="0" fontId="19" fillId="0" borderId="0" xfId="3" applyFont="1" applyAlignment="1">
      <alignment horizontal="right" vertical="center"/>
    </xf>
    <xf numFmtId="184" fontId="19" fillId="0" borderId="0" xfId="5" applyNumberFormat="1" applyFont="1" applyAlignment="1">
      <alignment horizontal="right" vertical="center"/>
    </xf>
    <xf numFmtId="0" fontId="19" fillId="0" borderId="0" xfId="3" applyFont="1" applyAlignment="1">
      <alignment horizontal="center" vertical="center"/>
    </xf>
    <xf numFmtId="0" fontId="10" fillId="0" borderId="1" xfId="3" applyBorder="1" applyAlignment="1">
      <alignment horizontal="center" vertical="center"/>
    </xf>
    <xf numFmtId="0" fontId="10" fillId="0" borderId="7" xfId="3" applyBorder="1" applyAlignment="1">
      <alignment horizontal="center" vertical="center"/>
    </xf>
    <xf numFmtId="0" fontId="10" fillId="0" borderId="1" xfId="3" applyBorder="1" applyAlignment="1">
      <alignment vertical="center"/>
    </xf>
    <xf numFmtId="0" fontId="10" fillId="0" borderId="7" xfId="3" applyBorder="1" applyAlignment="1">
      <alignment vertical="center"/>
    </xf>
    <xf numFmtId="0" fontId="10" fillId="0" borderId="2" xfId="3" applyBorder="1" applyAlignment="1">
      <alignment horizontal="distributed" vertical="center"/>
    </xf>
    <xf numFmtId="0" fontId="10" fillId="0" borderId="3" xfId="3" applyBorder="1" applyAlignment="1">
      <alignment horizontal="distributed" vertical="center"/>
    </xf>
    <xf numFmtId="0" fontId="10" fillId="0" borderId="6" xfId="3" applyBorder="1" applyAlignment="1">
      <alignment horizontal="distributed" vertical="center"/>
    </xf>
    <xf numFmtId="0" fontId="10" fillId="0" borderId="8" xfId="3" applyBorder="1" applyAlignment="1">
      <alignment horizontal="distributed" vertical="center"/>
    </xf>
    <xf numFmtId="0" fontId="10" fillId="0" borderId="1" xfId="3" applyBorder="1" applyAlignment="1">
      <alignment horizontal="distributed" vertical="center"/>
    </xf>
    <xf numFmtId="0" fontId="10" fillId="0" borderId="7" xfId="3" applyBorder="1" applyAlignment="1">
      <alignment horizontal="distributed" vertical="center"/>
    </xf>
    <xf numFmtId="0" fontId="10" fillId="0" borderId="2" xfId="3" applyBorder="1" applyAlignment="1">
      <alignment horizontal="right" vertical="center"/>
    </xf>
    <xf numFmtId="0" fontId="10" fillId="0" borderId="6" xfId="3" applyBorder="1" applyAlignment="1">
      <alignment horizontal="right" vertical="center"/>
    </xf>
    <xf numFmtId="0" fontId="10" fillId="0" borderId="2" xfId="3" applyBorder="1" applyAlignment="1">
      <alignment horizontal="center" vertical="center"/>
    </xf>
    <xf numFmtId="0" fontId="10" fillId="0" borderId="3" xfId="3" applyBorder="1" applyAlignment="1">
      <alignment horizontal="center" vertical="center"/>
    </xf>
    <xf numFmtId="0" fontId="10" fillId="0" borderId="6" xfId="3" applyBorder="1" applyAlignment="1">
      <alignment horizontal="center" vertical="center"/>
    </xf>
    <xf numFmtId="0" fontId="10" fillId="0" borderId="8" xfId="3" applyBorder="1" applyAlignment="1">
      <alignment horizontal="center" vertical="center"/>
    </xf>
    <xf numFmtId="0" fontId="19" fillId="0" borderId="9" xfId="4" applyFont="1" applyBorder="1" applyAlignment="1">
      <alignment horizontal="center" vertical="center"/>
    </xf>
    <xf numFmtId="0" fontId="19" fillId="0" borderId="18" xfId="4" applyFont="1" applyBorder="1" applyAlignment="1">
      <alignment horizontal="center" vertical="center"/>
    </xf>
    <xf numFmtId="0" fontId="19" fillId="0" borderId="37" xfId="4" applyFont="1" applyBorder="1" applyAlignment="1">
      <alignment horizontal="center" vertical="center"/>
    </xf>
    <xf numFmtId="0" fontId="19" fillId="0" borderId="38" xfId="4" applyFont="1" applyBorder="1" applyAlignment="1">
      <alignment horizontal="center" vertical="center"/>
    </xf>
    <xf numFmtId="0" fontId="19" fillId="0" borderId="2" xfId="3" applyFont="1" applyBorder="1" applyAlignment="1">
      <alignment horizontal="center" vertical="center"/>
    </xf>
    <xf numFmtId="0" fontId="19" fillId="0" borderId="13" xfId="3" applyFont="1" applyBorder="1" applyAlignment="1">
      <alignment horizontal="center" vertical="center"/>
    </xf>
    <xf numFmtId="184" fontId="19" fillId="0" borderId="9" xfId="5" applyNumberFormat="1" applyFont="1" applyBorder="1" applyAlignment="1">
      <alignment horizontal="center" vertical="center"/>
    </xf>
    <xf numFmtId="184" fontId="19" fillId="0" borderId="18" xfId="5" applyNumberFormat="1" applyFont="1" applyBorder="1" applyAlignment="1">
      <alignment horizontal="center" vertical="center"/>
    </xf>
  </cellXfs>
  <cellStyles count="7">
    <cellStyle name="パーセント" xfId="1" builtinId="5"/>
    <cellStyle name="パーセント 2" xfId="6" xr:uid="{6E6AEAF2-2C78-4D7F-81C6-79AB88A34613}"/>
    <cellStyle name="桁区切り 2" xfId="5" xr:uid="{6AC28C50-B46A-49BC-99BE-577C146A7531}"/>
    <cellStyle name="説明文" xfId="2" builtinId="53" customBuiltin="1"/>
    <cellStyle name="標準" xfId="0" builtinId="0"/>
    <cellStyle name="標準 2" xfId="4" xr:uid="{C531FCDC-928F-4647-860A-B7D256141F83}"/>
    <cellStyle name="標準_設計委託内訳書" xfId="3" xr:uid="{0D398FB5-474B-44E4-AA74-85FE725E0EA6}"/>
  </cellStyles>
  <dxfs count="71"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  <dxf>
      <font>
        <color rgb="FFFFFFFF"/>
        <name val="明朝"/>
        <family val="1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E6E0EC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8064A2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720</xdr:colOff>
      <xdr:row>4</xdr:row>
      <xdr:rowOff>0</xdr:rowOff>
    </xdr:from>
    <xdr:to>
      <xdr:col>9</xdr:col>
      <xdr:colOff>1080</xdr:colOff>
      <xdr:row>4</xdr:row>
      <xdr:rowOff>360</xdr:rowOff>
    </xdr:to>
    <xdr:sp macro="" textlink="">
      <xdr:nvSpPr>
        <xdr:cNvPr id="50" name="CustomShape 1" hidden="1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/>
      </xdr:nvSpPr>
      <xdr:spPr>
        <a:xfrm>
          <a:off x="15564240" y="7714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4</xdr:row>
      <xdr:rowOff>0</xdr:rowOff>
    </xdr:from>
    <xdr:to>
      <xdr:col>9</xdr:col>
      <xdr:colOff>1080</xdr:colOff>
      <xdr:row>4</xdr:row>
      <xdr:rowOff>360</xdr:rowOff>
    </xdr:to>
    <xdr:sp macro="" textlink="">
      <xdr:nvSpPr>
        <xdr:cNvPr id="51" name="CustomShape 1" hidden="1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/>
      </xdr:nvSpPr>
      <xdr:spPr>
        <a:xfrm>
          <a:off x="15564240" y="7714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44</xdr:row>
      <xdr:rowOff>0</xdr:rowOff>
    </xdr:from>
    <xdr:to>
      <xdr:col>9</xdr:col>
      <xdr:colOff>1080</xdr:colOff>
      <xdr:row>44</xdr:row>
      <xdr:rowOff>360</xdr:rowOff>
    </xdr:to>
    <xdr:sp macro="" textlink="">
      <xdr:nvSpPr>
        <xdr:cNvPr id="52" name="CustomShape 1" hidden="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/>
      </xdr:nvSpPr>
      <xdr:spPr>
        <a:xfrm>
          <a:off x="15564240" y="99154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44</xdr:row>
      <xdr:rowOff>0</xdr:rowOff>
    </xdr:from>
    <xdr:to>
      <xdr:col>9</xdr:col>
      <xdr:colOff>1080</xdr:colOff>
      <xdr:row>44</xdr:row>
      <xdr:rowOff>360</xdr:rowOff>
    </xdr:to>
    <xdr:sp macro="" textlink="">
      <xdr:nvSpPr>
        <xdr:cNvPr id="53" name="CustomShape 1" hidden="1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/>
      </xdr:nvSpPr>
      <xdr:spPr>
        <a:xfrm>
          <a:off x="15564240" y="99154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54" name="CustomShape 1" hidden="1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55" name="CustomShape 1" hidden="1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56" name="CustomShape 1" hidden="1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57" name="CustomShape 1" hidden="1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58" name="CustomShape 1" hidden="1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59" name="CustomShape 1" hidden="1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60" name="CustomShape 1" hidden="1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61" name="CustomShape 1" hidden="1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62" name="CustomShape 1" hidden="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63" name="CustomShape 1" hidden="1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64" name="CustomShape 1" hidden="1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65" name="CustomShape 1" hidden="1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66" name="CustomShape 1" hidden="1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67" name="CustomShape 1" hidden="1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68" name="CustomShape 1" hidden="1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69" name="CustomShape 1" hidden="1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70" name="CustomShape 1" hidden="1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71" name="CustomShape 1" hidden="1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72" name="CustomShape 1" hidden="1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73" name="CustomShape 1" hidden="1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74" name="CustomShape 1" hidden="1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75" name="CustomShape 1" hidden="1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76" name="CustomShape 1" hidden="1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77" name="CustomShape 1" hidden="1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78" name="CustomShape 1" hidden="1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79" name="CustomShape 1" hidden="1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80" name="CustomShape 1" hidden="1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81" name="CustomShape 1" hidden="1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82" name="CustomShape 1" hidden="1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83" name="CustomShape 1" hidden="1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84" name="CustomShape 1" hidden="1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85" name="CustomShape 1" hidden="1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86" name="CustomShape 1" hidden="1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87" name="CustomShape 1" hidden="1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88" name="CustomShape 1" hidden="1">
          <a:extLst>
            <a:ext uri="{FF2B5EF4-FFF2-40B4-BE49-F238E27FC236}">
              <a16:creationId xmlns:a16="http://schemas.microsoft.com/office/drawing/2014/main" id="{00000000-0008-0000-0300-000058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89" name="CustomShape 1" hidden="1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90" name="CustomShape 1" hidden="1">
          <a:extLst>
            <a:ext uri="{FF2B5EF4-FFF2-40B4-BE49-F238E27FC236}">
              <a16:creationId xmlns:a16="http://schemas.microsoft.com/office/drawing/2014/main" id="{00000000-0008-0000-0300-00005A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91" name="CustomShape 1" hidden="1">
          <a:extLst>
            <a:ext uri="{FF2B5EF4-FFF2-40B4-BE49-F238E27FC236}">
              <a16:creationId xmlns:a16="http://schemas.microsoft.com/office/drawing/2014/main" id="{00000000-0008-0000-0300-00005B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92" name="CustomShape 1" hidden="1">
          <a:extLst>
            <a:ext uri="{FF2B5EF4-FFF2-40B4-BE49-F238E27FC236}">
              <a16:creationId xmlns:a16="http://schemas.microsoft.com/office/drawing/2014/main" id="{00000000-0008-0000-0300-00005C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93" name="CustomShape 1" hidden="1">
          <a:extLst>
            <a:ext uri="{FF2B5EF4-FFF2-40B4-BE49-F238E27FC236}">
              <a16:creationId xmlns:a16="http://schemas.microsoft.com/office/drawing/2014/main" id="{00000000-0008-0000-0300-00005D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94" name="CustomShape 1" hidden="1">
          <a:extLst>
            <a:ext uri="{FF2B5EF4-FFF2-40B4-BE49-F238E27FC236}">
              <a16:creationId xmlns:a16="http://schemas.microsoft.com/office/drawing/2014/main" id="{00000000-0008-0000-0300-00005E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156</xdr:row>
      <xdr:rowOff>0</xdr:rowOff>
    </xdr:from>
    <xdr:to>
      <xdr:col>9</xdr:col>
      <xdr:colOff>1080</xdr:colOff>
      <xdr:row>156</xdr:row>
      <xdr:rowOff>360</xdr:rowOff>
    </xdr:to>
    <xdr:sp macro="" textlink="">
      <xdr:nvSpPr>
        <xdr:cNvPr id="95" name="CustomShape 1" hidden="1">
          <a:extLst>
            <a:ext uri="{FF2B5EF4-FFF2-40B4-BE49-F238E27FC236}">
              <a16:creationId xmlns:a16="http://schemas.microsoft.com/office/drawing/2014/main" id="{00000000-0008-0000-0300-00005F000000}"/>
            </a:ext>
          </a:extLst>
        </xdr:cNvPr>
        <xdr:cNvSpPr/>
      </xdr:nvSpPr>
      <xdr:spPr>
        <a:xfrm>
          <a:off x="15564240" y="355186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82</xdr:row>
      <xdr:rowOff>0</xdr:rowOff>
    </xdr:from>
    <xdr:to>
      <xdr:col>9</xdr:col>
      <xdr:colOff>1080</xdr:colOff>
      <xdr:row>82</xdr:row>
      <xdr:rowOff>360</xdr:rowOff>
    </xdr:to>
    <xdr:sp macro="" textlink="">
      <xdr:nvSpPr>
        <xdr:cNvPr id="96" name="CustomShape 1" hidden="1">
          <a:extLst>
            <a:ext uri="{FF2B5EF4-FFF2-40B4-BE49-F238E27FC236}">
              <a16:creationId xmlns:a16="http://schemas.microsoft.com/office/drawing/2014/main" id="{00000000-0008-0000-0300-000060000000}"/>
            </a:ext>
          </a:extLst>
        </xdr:cNvPr>
        <xdr:cNvSpPr/>
      </xdr:nvSpPr>
      <xdr:spPr>
        <a:xfrm>
          <a:off x="15564240" y="186022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82</xdr:row>
      <xdr:rowOff>0</xdr:rowOff>
    </xdr:from>
    <xdr:to>
      <xdr:col>9</xdr:col>
      <xdr:colOff>1080</xdr:colOff>
      <xdr:row>82</xdr:row>
      <xdr:rowOff>360</xdr:rowOff>
    </xdr:to>
    <xdr:sp macro="" textlink="">
      <xdr:nvSpPr>
        <xdr:cNvPr id="97" name="CustomShape 1" hidden="1">
          <a:extLst>
            <a:ext uri="{FF2B5EF4-FFF2-40B4-BE49-F238E27FC236}">
              <a16:creationId xmlns:a16="http://schemas.microsoft.com/office/drawing/2014/main" id="{00000000-0008-0000-0300-000061000000}"/>
            </a:ext>
          </a:extLst>
        </xdr:cNvPr>
        <xdr:cNvSpPr/>
      </xdr:nvSpPr>
      <xdr:spPr>
        <a:xfrm>
          <a:off x="15564240" y="186022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120</xdr:row>
      <xdr:rowOff>0</xdr:rowOff>
    </xdr:from>
    <xdr:to>
      <xdr:col>9</xdr:col>
      <xdr:colOff>1080</xdr:colOff>
      <xdr:row>120</xdr:row>
      <xdr:rowOff>360</xdr:rowOff>
    </xdr:to>
    <xdr:sp macro="" textlink="">
      <xdr:nvSpPr>
        <xdr:cNvPr id="98" name="CustomShape 1" hidden="1">
          <a:extLst>
            <a:ext uri="{FF2B5EF4-FFF2-40B4-BE49-F238E27FC236}">
              <a16:creationId xmlns:a16="http://schemas.microsoft.com/office/drawing/2014/main" id="{00000000-0008-0000-0300-000062000000}"/>
            </a:ext>
          </a:extLst>
        </xdr:cNvPr>
        <xdr:cNvSpPr/>
      </xdr:nvSpPr>
      <xdr:spPr>
        <a:xfrm>
          <a:off x="15564240" y="272890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720</xdr:colOff>
      <xdr:row>120</xdr:row>
      <xdr:rowOff>0</xdr:rowOff>
    </xdr:from>
    <xdr:to>
      <xdr:col>9</xdr:col>
      <xdr:colOff>1080</xdr:colOff>
      <xdr:row>120</xdr:row>
      <xdr:rowOff>360</xdr:rowOff>
    </xdr:to>
    <xdr:sp macro="" textlink="">
      <xdr:nvSpPr>
        <xdr:cNvPr id="99" name="CustomShape 1" hidden="1">
          <a:extLst>
            <a:ext uri="{FF2B5EF4-FFF2-40B4-BE49-F238E27FC236}">
              <a16:creationId xmlns:a16="http://schemas.microsoft.com/office/drawing/2014/main" id="{00000000-0008-0000-0300-000063000000}"/>
            </a:ext>
          </a:extLst>
        </xdr:cNvPr>
        <xdr:cNvSpPr/>
      </xdr:nvSpPr>
      <xdr:spPr>
        <a:xfrm>
          <a:off x="15564240" y="2728908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0</xdr:colOff>
      <xdr:row>0</xdr:row>
      <xdr:rowOff>360</xdr:rowOff>
    </xdr:to>
    <xdr:sp macro="" textlink="">
      <xdr:nvSpPr>
        <xdr:cNvPr id="100" name="CustomShape 1" hidden="1">
          <a:extLst>
            <a:ext uri="{FF2B5EF4-FFF2-40B4-BE49-F238E27FC236}">
              <a16:creationId xmlns:a16="http://schemas.microsoft.com/office/drawing/2014/main" id="{00000000-0008-0000-0400-000064000000}"/>
            </a:ext>
          </a:extLst>
        </xdr:cNvPr>
        <xdr:cNvSpPr/>
      </xdr:nvSpPr>
      <xdr:spPr>
        <a:xfrm>
          <a:off x="30203640" y="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0</xdr:colOff>
      <xdr:row>0</xdr:row>
      <xdr:rowOff>360</xdr:rowOff>
    </xdr:to>
    <xdr:sp macro="" textlink="">
      <xdr:nvSpPr>
        <xdr:cNvPr id="101" name="CustomShape 1" hidden="1">
          <a:extLst>
            <a:ext uri="{FF2B5EF4-FFF2-40B4-BE49-F238E27FC236}">
              <a16:creationId xmlns:a16="http://schemas.microsoft.com/office/drawing/2014/main" id="{00000000-0008-0000-0400-000065000000}"/>
            </a:ext>
          </a:extLst>
        </xdr:cNvPr>
        <xdr:cNvSpPr/>
      </xdr:nvSpPr>
      <xdr:spPr>
        <a:xfrm>
          <a:off x="30203640" y="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0</xdr:colOff>
      <xdr:row>0</xdr:row>
      <xdr:rowOff>360</xdr:rowOff>
    </xdr:to>
    <xdr:sp macro="" textlink="">
      <xdr:nvSpPr>
        <xdr:cNvPr id="102" name="CustomShape 1" hidden="1">
          <a:extLst>
            <a:ext uri="{FF2B5EF4-FFF2-40B4-BE49-F238E27FC236}">
              <a16:creationId xmlns:a16="http://schemas.microsoft.com/office/drawing/2014/main" id="{00000000-0008-0000-0400-000066000000}"/>
            </a:ext>
          </a:extLst>
        </xdr:cNvPr>
        <xdr:cNvSpPr/>
      </xdr:nvSpPr>
      <xdr:spPr>
        <a:xfrm>
          <a:off x="30203640" y="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0</xdr:colOff>
      <xdr:row>0</xdr:row>
      <xdr:rowOff>360</xdr:rowOff>
    </xdr:to>
    <xdr:sp macro="" textlink="">
      <xdr:nvSpPr>
        <xdr:cNvPr id="103" name="CustomShape 1" hidden="1">
          <a:extLst>
            <a:ext uri="{FF2B5EF4-FFF2-40B4-BE49-F238E27FC236}">
              <a16:creationId xmlns:a16="http://schemas.microsoft.com/office/drawing/2014/main" id="{00000000-0008-0000-0400-000067000000}"/>
            </a:ext>
          </a:extLst>
        </xdr:cNvPr>
        <xdr:cNvSpPr/>
      </xdr:nvSpPr>
      <xdr:spPr>
        <a:xfrm>
          <a:off x="30203640" y="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</xdr:row>
      <xdr:rowOff>57240</xdr:rowOff>
    </xdr:from>
    <xdr:to>
      <xdr:col>10</xdr:col>
      <xdr:colOff>0</xdr:colOff>
      <xdr:row>2</xdr:row>
      <xdr:rowOff>57600</xdr:rowOff>
    </xdr:to>
    <xdr:sp macro="" textlink="">
      <xdr:nvSpPr>
        <xdr:cNvPr id="104" name="CustomShape 1" hidden="1">
          <a:extLst>
            <a:ext uri="{FF2B5EF4-FFF2-40B4-BE49-F238E27FC236}">
              <a16:creationId xmlns:a16="http://schemas.microsoft.com/office/drawing/2014/main" id="{00000000-0008-0000-0400-000068000000}"/>
            </a:ext>
          </a:extLst>
        </xdr:cNvPr>
        <xdr:cNvSpPr/>
      </xdr:nvSpPr>
      <xdr:spPr>
        <a:xfrm>
          <a:off x="30203640" y="41904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</xdr:row>
      <xdr:rowOff>57240</xdr:rowOff>
    </xdr:from>
    <xdr:to>
      <xdr:col>10</xdr:col>
      <xdr:colOff>0</xdr:colOff>
      <xdr:row>2</xdr:row>
      <xdr:rowOff>57600</xdr:rowOff>
    </xdr:to>
    <xdr:sp macro="" textlink="">
      <xdr:nvSpPr>
        <xdr:cNvPr id="105" name="CustomShape 1" hidden="1">
          <a:extLst>
            <a:ext uri="{FF2B5EF4-FFF2-40B4-BE49-F238E27FC236}">
              <a16:creationId xmlns:a16="http://schemas.microsoft.com/office/drawing/2014/main" id="{00000000-0008-0000-0400-000069000000}"/>
            </a:ext>
          </a:extLst>
        </xdr:cNvPr>
        <xdr:cNvSpPr/>
      </xdr:nvSpPr>
      <xdr:spPr>
        <a:xfrm>
          <a:off x="30203640" y="41904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06" name="CustomShape 1" hidden="1">
          <a:extLst>
            <a:ext uri="{FF2B5EF4-FFF2-40B4-BE49-F238E27FC236}">
              <a16:creationId xmlns:a16="http://schemas.microsoft.com/office/drawing/2014/main" id="{00000000-0008-0000-0400-00006A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07" name="CustomShape 1" hidden="1">
          <a:extLst>
            <a:ext uri="{FF2B5EF4-FFF2-40B4-BE49-F238E27FC236}">
              <a16:creationId xmlns:a16="http://schemas.microsoft.com/office/drawing/2014/main" id="{00000000-0008-0000-0400-00006B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08" name="CustomShape 1" hidden="1">
          <a:extLst>
            <a:ext uri="{FF2B5EF4-FFF2-40B4-BE49-F238E27FC236}">
              <a16:creationId xmlns:a16="http://schemas.microsoft.com/office/drawing/2014/main" id="{00000000-0008-0000-0400-00006C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09" name="CustomShape 1" hidden="1">
          <a:extLst>
            <a:ext uri="{FF2B5EF4-FFF2-40B4-BE49-F238E27FC236}">
              <a16:creationId xmlns:a16="http://schemas.microsoft.com/office/drawing/2014/main" id="{00000000-0008-0000-0400-00006D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10" name="CustomShape 1" hidden="1">
          <a:extLst>
            <a:ext uri="{FF2B5EF4-FFF2-40B4-BE49-F238E27FC236}">
              <a16:creationId xmlns:a16="http://schemas.microsoft.com/office/drawing/2014/main" id="{00000000-0008-0000-0400-00006E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11" name="CustomShape 1" hidden="1">
          <a:extLst>
            <a:ext uri="{FF2B5EF4-FFF2-40B4-BE49-F238E27FC236}">
              <a16:creationId xmlns:a16="http://schemas.microsoft.com/office/drawing/2014/main" id="{00000000-0008-0000-0400-00006F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12" name="CustomShape 1" hidden="1">
          <a:extLst>
            <a:ext uri="{FF2B5EF4-FFF2-40B4-BE49-F238E27FC236}">
              <a16:creationId xmlns:a16="http://schemas.microsoft.com/office/drawing/2014/main" id="{00000000-0008-0000-0400-000070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13" name="CustomShape 1" hidden="1">
          <a:extLst>
            <a:ext uri="{FF2B5EF4-FFF2-40B4-BE49-F238E27FC236}">
              <a16:creationId xmlns:a16="http://schemas.microsoft.com/office/drawing/2014/main" id="{00000000-0008-0000-0400-000071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14" name="CustomShape 1" hidden="1">
          <a:extLst>
            <a:ext uri="{FF2B5EF4-FFF2-40B4-BE49-F238E27FC236}">
              <a16:creationId xmlns:a16="http://schemas.microsoft.com/office/drawing/2014/main" id="{00000000-0008-0000-0400-000072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15" name="CustomShape 1" hidden="1">
          <a:extLst>
            <a:ext uri="{FF2B5EF4-FFF2-40B4-BE49-F238E27FC236}">
              <a16:creationId xmlns:a16="http://schemas.microsoft.com/office/drawing/2014/main" id="{00000000-0008-0000-0400-000073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16" name="CustomShape 1" hidden="1">
          <a:extLst>
            <a:ext uri="{FF2B5EF4-FFF2-40B4-BE49-F238E27FC236}">
              <a16:creationId xmlns:a16="http://schemas.microsoft.com/office/drawing/2014/main" id="{00000000-0008-0000-0400-000074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17" name="CustomShape 1" hidden="1">
          <a:extLst>
            <a:ext uri="{FF2B5EF4-FFF2-40B4-BE49-F238E27FC236}">
              <a16:creationId xmlns:a16="http://schemas.microsoft.com/office/drawing/2014/main" id="{00000000-0008-0000-0400-000075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18" name="CustomShape 1" hidden="1">
          <a:extLst>
            <a:ext uri="{FF2B5EF4-FFF2-40B4-BE49-F238E27FC236}">
              <a16:creationId xmlns:a16="http://schemas.microsoft.com/office/drawing/2014/main" id="{00000000-0008-0000-0400-000076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19" name="CustomShape 1" hidden="1">
          <a:extLst>
            <a:ext uri="{FF2B5EF4-FFF2-40B4-BE49-F238E27FC236}">
              <a16:creationId xmlns:a16="http://schemas.microsoft.com/office/drawing/2014/main" id="{00000000-0008-0000-0400-000077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20" name="CustomShape 1" hidden="1">
          <a:extLst>
            <a:ext uri="{FF2B5EF4-FFF2-40B4-BE49-F238E27FC236}">
              <a16:creationId xmlns:a16="http://schemas.microsoft.com/office/drawing/2014/main" id="{00000000-0008-0000-0400-000078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21" name="CustomShape 1" hidden="1">
          <a:extLst>
            <a:ext uri="{FF2B5EF4-FFF2-40B4-BE49-F238E27FC236}">
              <a16:creationId xmlns:a16="http://schemas.microsoft.com/office/drawing/2014/main" id="{00000000-0008-0000-0400-000079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22" name="CustomShape 1" hidden="1">
          <a:extLst>
            <a:ext uri="{FF2B5EF4-FFF2-40B4-BE49-F238E27FC236}">
              <a16:creationId xmlns:a16="http://schemas.microsoft.com/office/drawing/2014/main" id="{00000000-0008-0000-0400-00007A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23" name="CustomShape 1" hidden="1">
          <a:extLst>
            <a:ext uri="{FF2B5EF4-FFF2-40B4-BE49-F238E27FC236}">
              <a16:creationId xmlns:a16="http://schemas.microsoft.com/office/drawing/2014/main" id="{00000000-0008-0000-0400-00007B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24" name="CustomShape 1" hidden="1">
          <a:extLst>
            <a:ext uri="{FF2B5EF4-FFF2-40B4-BE49-F238E27FC236}">
              <a16:creationId xmlns:a16="http://schemas.microsoft.com/office/drawing/2014/main" id="{00000000-0008-0000-0400-00007C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25" name="CustomShape 1" hidden="1">
          <a:extLst>
            <a:ext uri="{FF2B5EF4-FFF2-40B4-BE49-F238E27FC236}">
              <a16:creationId xmlns:a16="http://schemas.microsoft.com/office/drawing/2014/main" id="{00000000-0008-0000-0400-00007D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26" name="CustomShape 1" hidden="1">
          <a:extLst>
            <a:ext uri="{FF2B5EF4-FFF2-40B4-BE49-F238E27FC236}">
              <a16:creationId xmlns:a16="http://schemas.microsoft.com/office/drawing/2014/main" id="{00000000-0008-0000-0400-00007E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27" name="CustomShape 1" hidden="1">
          <a:extLst>
            <a:ext uri="{FF2B5EF4-FFF2-40B4-BE49-F238E27FC236}">
              <a16:creationId xmlns:a16="http://schemas.microsoft.com/office/drawing/2014/main" id="{00000000-0008-0000-0400-00007F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28" name="CustomShape 1" hidden="1">
          <a:extLst>
            <a:ext uri="{FF2B5EF4-FFF2-40B4-BE49-F238E27FC236}">
              <a16:creationId xmlns:a16="http://schemas.microsoft.com/office/drawing/2014/main" id="{00000000-0008-0000-0400-000080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29" name="CustomShape 1" hidden="1">
          <a:extLst>
            <a:ext uri="{FF2B5EF4-FFF2-40B4-BE49-F238E27FC236}">
              <a16:creationId xmlns:a16="http://schemas.microsoft.com/office/drawing/2014/main" id="{00000000-0008-0000-0400-000081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30" name="CustomShape 1" hidden="1">
          <a:extLst>
            <a:ext uri="{FF2B5EF4-FFF2-40B4-BE49-F238E27FC236}">
              <a16:creationId xmlns:a16="http://schemas.microsoft.com/office/drawing/2014/main" id="{00000000-0008-0000-0400-000082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31" name="CustomShape 1" hidden="1">
          <a:extLst>
            <a:ext uri="{FF2B5EF4-FFF2-40B4-BE49-F238E27FC236}">
              <a16:creationId xmlns:a16="http://schemas.microsoft.com/office/drawing/2014/main" id="{00000000-0008-0000-0400-000083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32" name="CustomShape 1" hidden="1">
          <a:extLst>
            <a:ext uri="{FF2B5EF4-FFF2-40B4-BE49-F238E27FC236}">
              <a16:creationId xmlns:a16="http://schemas.microsoft.com/office/drawing/2014/main" id="{00000000-0008-0000-0400-000084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33" name="CustomShape 1" hidden="1">
          <a:extLst>
            <a:ext uri="{FF2B5EF4-FFF2-40B4-BE49-F238E27FC236}">
              <a16:creationId xmlns:a16="http://schemas.microsoft.com/office/drawing/2014/main" id="{00000000-0008-0000-0400-000085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34" name="CustomShape 1" hidden="1">
          <a:extLst>
            <a:ext uri="{FF2B5EF4-FFF2-40B4-BE49-F238E27FC236}">
              <a16:creationId xmlns:a16="http://schemas.microsoft.com/office/drawing/2014/main" id="{00000000-0008-0000-0400-000086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35" name="CustomShape 1" hidden="1">
          <a:extLst>
            <a:ext uri="{FF2B5EF4-FFF2-40B4-BE49-F238E27FC236}">
              <a16:creationId xmlns:a16="http://schemas.microsoft.com/office/drawing/2014/main" id="{00000000-0008-0000-0400-000087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36" name="CustomShape 1" hidden="1">
          <a:extLst>
            <a:ext uri="{FF2B5EF4-FFF2-40B4-BE49-F238E27FC236}">
              <a16:creationId xmlns:a16="http://schemas.microsoft.com/office/drawing/2014/main" id="{00000000-0008-0000-0400-000088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37" name="CustomShape 1" hidden="1">
          <a:extLst>
            <a:ext uri="{FF2B5EF4-FFF2-40B4-BE49-F238E27FC236}">
              <a16:creationId xmlns:a16="http://schemas.microsoft.com/office/drawing/2014/main" id="{00000000-0008-0000-0400-000089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38" name="CustomShape 1" hidden="1">
          <a:extLst>
            <a:ext uri="{FF2B5EF4-FFF2-40B4-BE49-F238E27FC236}">
              <a16:creationId xmlns:a16="http://schemas.microsoft.com/office/drawing/2014/main" id="{00000000-0008-0000-0400-00008A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39" name="CustomShape 1" hidden="1">
          <a:extLst>
            <a:ext uri="{FF2B5EF4-FFF2-40B4-BE49-F238E27FC236}">
              <a16:creationId xmlns:a16="http://schemas.microsoft.com/office/drawing/2014/main" id="{00000000-0008-0000-0400-00008B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40" name="CustomShape 1" hidden="1">
          <a:extLst>
            <a:ext uri="{FF2B5EF4-FFF2-40B4-BE49-F238E27FC236}">
              <a16:creationId xmlns:a16="http://schemas.microsoft.com/office/drawing/2014/main" id="{00000000-0008-0000-0400-00008C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41" name="CustomShape 1" hidden="1">
          <a:extLst>
            <a:ext uri="{FF2B5EF4-FFF2-40B4-BE49-F238E27FC236}">
              <a16:creationId xmlns:a16="http://schemas.microsoft.com/office/drawing/2014/main" id="{00000000-0008-0000-0400-00008D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42" name="CustomShape 1" hidden="1">
          <a:extLst>
            <a:ext uri="{FF2B5EF4-FFF2-40B4-BE49-F238E27FC236}">
              <a16:creationId xmlns:a16="http://schemas.microsoft.com/office/drawing/2014/main" id="{00000000-0008-0000-0400-00008E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43" name="CustomShape 1" hidden="1">
          <a:extLst>
            <a:ext uri="{FF2B5EF4-FFF2-40B4-BE49-F238E27FC236}">
              <a16:creationId xmlns:a16="http://schemas.microsoft.com/office/drawing/2014/main" id="{00000000-0008-0000-0400-00008F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44" name="CustomShape 1" hidden="1">
          <a:extLst>
            <a:ext uri="{FF2B5EF4-FFF2-40B4-BE49-F238E27FC236}">
              <a16:creationId xmlns:a16="http://schemas.microsoft.com/office/drawing/2014/main" id="{00000000-0008-0000-0400-000090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45" name="CustomShape 1" hidden="1">
          <a:extLst>
            <a:ext uri="{FF2B5EF4-FFF2-40B4-BE49-F238E27FC236}">
              <a16:creationId xmlns:a16="http://schemas.microsoft.com/office/drawing/2014/main" id="{00000000-0008-0000-0400-000091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46" name="CustomShape 1" hidden="1">
          <a:extLst>
            <a:ext uri="{FF2B5EF4-FFF2-40B4-BE49-F238E27FC236}">
              <a16:creationId xmlns:a16="http://schemas.microsoft.com/office/drawing/2014/main" id="{00000000-0008-0000-0400-000092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47" name="CustomShape 1" hidden="1">
          <a:extLst>
            <a:ext uri="{FF2B5EF4-FFF2-40B4-BE49-F238E27FC236}">
              <a16:creationId xmlns:a16="http://schemas.microsoft.com/office/drawing/2014/main" id="{00000000-0008-0000-0400-000093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48" name="CustomShape 1" hidden="1">
          <a:extLst>
            <a:ext uri="{FF2B5EF4-FFF2-40B4-BE49-F238E27FC236}">
              <a16:creationId xmlns:a16="http://schemas.microsoft.com/office/drawing/2014/main" id="{00000000-0008-0000-0400-000094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49" name="CustomShape 1" hidden="1">
          <a:extLst>
            <a:ext uri="{FF2B5EF4-FFF2-40B4-BE49-F238E27FC236}">
              <a16:creationId xmlns:a16="http://schemas.microsoft.com/office/drawing/2014/main" id="{00000000-0008-0000-0400-000095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50" name="CustomShape 1" hidden="1">
          <a:extLst>
            <a:ext uri="{FF2B5EF4-FFF2-40B4-BE49-F238E27FC236}">
              <a16:creationId xmlns:a16="http://schemas.microsoft.com/office/drawing/2014/main" id="{00000000-0008-0000-0400-000096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51" name="CustomShape 1" hidden="1">
          <a:extLst>
            <a:ext uri="{FF2B5EF4-FFF2-40B4-BE49-F238E27FC236}">
              <a16:creationId xmlns:a16="http://schemas.microsoft.com/office/drawing/2014/main" id="{00000000-0008-0000-0400-000097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52" name="CustomShape 1" hidden="1">
          <a:extLst>
            <a:ext uri="{FF2B5EF4-FFF2-40B4-BE49-F238E27FC236}">
              <a16:creationId xmlns:a16="http://schemas.microsoft.com/office/drawing/2014/main" id="{00000000-0008-0000-0400-000098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53" name="CustomShape 1" hidden="1">
          <a:extLst>
            <a:ext uri="{FF2B5EF4-FFF2-40B4-BE49-F238E27FC236}">
              <a16:creationId xmlns:a16="http://schemas.microsoft.com/office/drawing/2014/main" id="{00000000-0008-0000-0400-000099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54" name="CustomShape 1" hidden="1">
          <a:extLst>
            <a:ext uri="{FF2B5EF4-FFF2-40B4-BE49-F238E27FC236}">
              <a16:creationId xmlns:a16="http://schemas.microsoft.com/office/drawing/2014/main" id="{00000000-0008-0000-0400-00009A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55" name="CustomShape 1" hidden="1">
          <a:extLst>
            <a:ext uri="{FF2B5EF4-FFF2-40B4-BE49-F238E27FC236}">
              <a16:creationId xmlns:a16="http://schemas.microsoft.com/office/drawing/2014/main" id="{00000000-0008-0000-0400-00009B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56" name="CustomShape 1" hidden="1">
          <a:extLst>
            <a:ext uri="{FF2B5EF4-FFF2-40B4-BE49-F238E27FC236}">
              <a16:creationId xmlns:a16="http://schemas.microsoft.com/office/drawing/2014/main" id="{00000000-0008-0000-0400-00009C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57" name="CustomShape 1" hidden="1">
          <a:extLst>
            <a:ext uri="{FF2B5EF4-FFF2-40B4-BE49-F238E27FC236}">
              <a16:creationId xmlns:a16="http://schemas.microsoft.com/office/drawing/2014/main" id="{00000000-0008-0000-0400-00009D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58" name="CustomShape 1" hidden="1">
          <a:extLst>
            <a:ext uri="{FF2B5EF4-FFF2-40B4-BE49-F238E27FC236}">
              <a16:creationId xmlns:a16="http://schemas.microsoft.com/office/drawing/2014/main" id="{00000000-0008-0000-0400-00009E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59" name="CustomShape 1" hidden="1">
          <a:extLst>
            <a:ext uri="{FF2B5EF4-FFF2-40B4-BE49-F238E27FC236}">
              <a16:creationId xmlns:a16="http://schemas.microsoft.com/office/drawing/2014/main" id="{00000000-0008-0000-0400-00009F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60" name="CustomShape 1" hidden="1">
          <a:extLst>
            <a:ext uri="{FF2B5EF4-FFF2-40B4-BE49-F238E27FC236}">
              <a16:creationId xmlns:a16="http://schemas.microsoft.com/office/drawing/2014/main" id="{00000000-0008-0000-0400-0000A0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61" name="CustomShape 1" hidden="1">
          <a:extLst>
            <a:ext uri="{FF2B5EF4-FFF2-40B4-BE49-F238E27FC236}">
              <a16:creationId xmlns:a16="http://schemas.microsoft.com/office/drawing/2014/main" id="{00000000-0008-0000-0400-0000A1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62" name="CustomShape 1" hidden="1">
          <a:extLst>
            <a:ext uri="{FF2B5EF4-FFF2-40B4-BE49-F238E27FC236}">
              <a16:creationId xmlns:a16="http://schemas.microsoft.com/office/drawing/2014/main" id="{00000000-0008-0000-0400-0000A2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63" name="CustomShape 1" hidden="1">
          <a:extLst>
            <a:ext uri="{FF2B5EF4-FFF2-40B4-BE49-F238E27FC236}">
              <a16:creationId xmlns:a16="http://schemas.microsoft.com/office/drawing/2014/main" id="{00000000-0008-0000-0400-0000A3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64" name="CustomShape 1" hidden="1">
          <a:extLst>
            <a:ext uri="{FF2B5EF4-FFF2-40B4-BE49-F238E27FC236}">
              <a16:creationId xmlns:a16="http://schemas.microsoft.com/office/drawing/2014/main" id="{00000000-0008-0000-0400-0000A4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65" name="CustomShape 1" hidden="1">
          <a:extLst>
            <a:ext uri="{FF2B5EF4-FFF2-40B4-BE49-F238E27FC236}">
              <a16:creationId xmlns:a16="http://schemas.microsoft.com/office/drawing/2014/main" id="{00000000-0008-0000-0400-0000A5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66" name="CustomShape 1" hidden="1">
          <a:extLst>
            <a:ext uri="{FF2B5EF4-FFF2-40B4-BE49-F238E27FC236}">
              <a16:creationId xmlns:a16="http://schemas.microsoft.com/office/drawing/2014/main" id="{00000000-0008-0000-0400-0000A6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67" name="CustomShape 1" hidden="1">
          <a:extLst>
            <a:ext uri="{FF2B5EF4-FFF2-40B4-BE49-F238E27FC236}">
              <a16:creationId xmlns:a16="http://schemas.microsoft.com/office/drawing/2014/main" id="{00000000-0008-0000-0400-0000A7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68" name="CustomShape 1" hidden="1">
          <a:extLst>
            <a:ext uri="{FF2B5EF4-FFF2-40B4-BE49-F238E27FC236}">
              <a16:creationId xmlns:a16="http://schemas.microsoft.com/office/drawing/2014/main" id="{00000000-0008-0000-0400-0000A8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69" name="CustomShape 1" hidden="1">
          <a:extLst>
            <a:ext uri="{FF2B5EF4-FFF2-40B4-BE49-F238E27FC236}">
              <a16:creationId xmlns:a16="http://schemas.microsoft.com/office/drawing/2014/main" id="{00000000-0008-0000-0400-0000A9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70" name="CustomShape 1" hidden="1">
          <a:extLst>
            <a:ext uri="{FF2B5EF4-FFF2-40B4-BE49-F238E27FC236}">
              <a16:creationId xmlns:a16="http://schemas.microsoft.com/office/drawing/2014/main" id="{00000000-0008-0000-0400-0000AA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71" name="CustomShape 1" hidden="1">
          <a:extLst>
            <a:ext uri="{FF2B5EF4-FFF2-40B4-BE49-F238E27FC236}">
              <a16:creationId xmlns:a16="http://schemas.microsoft.com/office/drawing/2014/main" id="{00000000-0008-0000-0400-0000AB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72" name="CustomShape 1" hidden="1">
          <a:extLst>
            <a:ext uri="{FF2B5EF4-FFF2-40B4-BE49-F238E27FC236}">
              <a16:creationId xmlns:a16="http://schemas.microsoft.com/office/drawing/2014/main" id="{00000000-0008-0000-0400-0000AC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73" name="CustomShape 1" hidden="1">
          <a:extLst>
            <a:ext uri="{FF2B5EF4-FFF2-40B4-BE49-F238E27FC236}">
              <a16:creationId xmlns:a16="http://schemas.microsoft.com/office/drawing/2014/main" id="{00000000-0008-0000-0400-0000AD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74" name="CustomShape 1" hidden="1">
          <a:extLst>
            <a:ext uri="{FF2B5EF4-FFF2-40B4-BE49-F238E27FC236}">
              <a16:creationId xmlns:a16="http://schemas.microsoft.com/office/drawing/2014/main" id="{00000000-0008-0000-0400-0000AE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</xdr:row>
      <xdr:rowOff>0</xdr:rowOff>
    </xdr:from>
    <xdr:to>
      <xdr:col>10</xdr:col>
      <xdr:colOff>0</xdr:colOff>
      <xdr:row>42</xdr:row>
      <xdr:rowOff>360</xdr:rowOff>
    </xdr:to>
    <xdr:sp macro="" textlink="">
      <xdr:nvSpPr>
        <xdr:cNvPr id="175" name="CustomShape 1" hidden="1">
          <a:extLst>
            <a:ext uri="{FF2B5EF4-FFF2-40B4-BE49-F238E27FC236}">
              <a16:creationId xmlns:a16="http://schemas.microsoft.com/office/drawing/2014/main" id="{00000000-0008-0000-0400-0000AF000000}"/>
            </a:ext>
          </a:extLst>
        </xdr:cNvPr>
        <xdr:cNvSpPr/>
      </xdr:nvSpPr>
      <xdr:spPr>
        <a:xfrm>
          <a:off x="30203640" y="9505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76" name="CustomShape 1" hidden="1">
          <a:extLst>
            <a:ext uri="{FF2B5EF4-FFF2-40B4-BE49-F238E27FC236}">
              <a16:creationId xmlns:a16="http://schemas.microsoft.com/office/drawing/2014/main" id="{00000000-0008-0000-0400-0000B0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77" name="CustomShape 1" hidden="1">
          <a:extLst>
            <a:ext uri="{FF2B5EF4-FFF2-40B4-BE49-F238E27FC236}">
              <a16:creationId xmlns:a16="http://schemas.microsoft.com/office/drawing/2014/main" id="{00000000-0008-0000-0400-0000B1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78" name="CustomShape 1" hidden="1">
          <a:extLst>
            <a:ext uri="{FF2B5EF4-FFF2-40B4-BE49-F238E27FC236}">
              <a16:creationId xmlns:a16="http://schemas.microsoft.com/office/drawing/2014/main" id="{00000000-0008-0000-0400-0000B2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79" name="CustomShape 1" hidden="1">
          <a:extLst>
            <a:ext uri="{FF2B5EF4-FFF2-40B4-BE49-F238E27FC236}">
              <a16:creationId xmlns:a16="http://schemas.microsoft.com/office/drawing/2014/main" id="{00000000-0008-0000-0400-0000B3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80" name="CustomShape 1" hidden="1">
          <a:extLst>
            <a:ext uri="{FF2B5EF4-FFF2-40B4-BE49-F238E27FC236}">
              <a16:creationId xmlns:a16="http://schemas.microsoft.com/office/drawing/2014/main" id="{00000000-0008-0000-0400-0000B4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81" name="CustomShape 1" hidden="1">
          <a:extLst>
            <a:ext uri="{FF2B5EF4-FFF2-40B4-BE49-F238E27FC236}">
              <a16:creationId xmlns:a16="http://schemas.microsoft.com/office/drawing/2014/main" id="{00000000-0008-0000-0400-0000B5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82" name="CustomShape 1" hidden="1">
          <a:extLst>
            <a:ext uri="{FF2B5EF4-FFF2-40B4-BE49-F238E27FC236}">
              <a16:creationId xmlns:a16="http://schemas.microsoft.com/office/drawing/2014/main" id="{00000000-0008-0000-0400-0000B6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83" name="CustomShape 1" hidden="1">
          <a:extLst>
            <a:ext uri="{FF2B5EF4-FFF2-40B4-BE49-F238E27FC236}">
              <a16:creationId xmlns:a16="http://schemas.microsoft.com/office/drawing/2014/main" id="{00000000-0008-0000-0400-0000B7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84" name="CustomShape 1" hidden="1">
          <a:extLst>
            <a:ext uri="{FF2B5EF4-FFF2-40B4-BE49-F238E27FC236}">
              <a16:creationId xmlns:a16="http://schemas.microsoft.com/office/drawing/2014/main" id="{00000000-0008-0000-0400-0000B8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85" name="CustomShape 1" hidden="1">
          <a:extLst>
            <a:ext uri="{FF2B5EF4-FFF2-40B4-BE49-F238E27FC236}">
              <a16:creationId xmlns:a16="http://schemas.microsoft.com/office/drawing/2014/main" id="{00000000-0008-0000-0400-0000B9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86" name="CustomShape 1" hidden="1">
          <a:extLst>
            <a:ext uri="{FF2B5EF4-FFF2-40B4-BE49-F238E27FC236}">
              <a16:creationId xmlns:a16="http://schemas.microsoft.com/office/drawing/2014/main" id="{00000000-0008-0000-0400-0000BA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87" name="CustomShape 1" hidden="1">
          <a:extLst>
            <a:ext uri="{FF2B5EF4-FFF2-40B4-BE49-F238E27FC236}">
              <a16:creationId xmlns:a16="http://schemas.microsoft.com/office/drawing/2014/main" id="{00000000-0008-0000-0400-0000BB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88" name="CustomShape 1" hidden="1">
          <a:extLst>
            <a:ext uri="{FF2B5EF4-FFF2-40B4-BE49-F238E27FC236}">
              <a16:creationId xmlns:a16="http://schemas.microsoft.com/office/drawing/2014/main" id="{00000000-0008-0000-0400-0000BC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89" name="CustomShape 1" hidden="1">
          <a:extLst>
            <a:ext uri="{FF2B5EF4-FFF2-40B4-BE49-F238E27FC236}">
              <a16:creationId xmlns:a16="http://schemas.microsoft.com/office/drawing/2014/main" id="{00000000-0008-0000-0400-0000BD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90" name="CustomShape 1" hidden="1">
          <a:extLst>
            <a:ext uri="{FF2B5EF4-FFF2-40B4-BE49-F238E27FC236}">
              <a16:creationId xmlns:a16="http://schemas.microsoft.com/office/drawing/2014/main" id="{00000000-0008-0000-0400-0000BE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91" name="CustomShape 1" hidden="1">
          <a:extLst>
            <a:ext uri="{FF2B5EF4-FFF2-40B4-BE49-F238E27FC236}">
              <a16:creationId xmlns:a16="http://schemas.microsoft.com/office/drawing/2014/main" id="{00000000-0008-0000-0400-0000BF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92" name="CustomShape 1" hidden="1">
          <a:extLst>
            <a:ext uri="{FF2B5EF4-FFF2-40B4-BE49-F238E27FC236}">
              <a16:creationId xmlns:a16="http://schemas.microsoft.com/office/drawing/2014/main" id="{00000000-0008-0000-0400-0000C0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93" name="CustomShape 1" hidden="1">
          <a:extLst>
            <a:ext uri="{FF2B5EF4-FFF2-40B4-BE49-F238E27FC236}">
              <a16:creationId xmlns:a16="http://schemas.microsoft.com/office/drawing/2014/main" id="{00000000-0008-0000-0400-0000C1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94" name="CustomShape 1" hidden="1">
          <a:extLst>
            <a:ext uri="{FF2B5EF4-FFF2-40B4-BE49-F238E27FC236}">
              <a16:creationId xmlns:a16="http://schemas.microsoft.com/office/drawing/2014/main" id="{00000000-0008-0000-0400-0000C2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95" name="CustomShape 1" hidden="1">
          <a:extLst>
            <a:ext uri="{FF2B5EF4-FFF2-40B4-BE49-F238E27FC236}">
              <a16:creationId xmlns:a16="http://schemas.microsoft.com/office/drawing/2014/main" id="{00000000-0008-0000-0400-0000C3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96" name="CustomShape 1" hidden="1">
          <a:extLst>
            <a:ext uri="{FF2B5EF4-FFF2-40B4-BE49-F238E27FC236}">
              <a16:creationId xmlns:a16="http://schemas.microsoft.com/office/drawing/2014/main" id="{00000000-0008-0000-0400-0000C4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97" name="CustomShape 1" hidden="1">
          <a:extLst>
            <a:ext uri="{FF2B5EF4-FFF2-40B4-BE49-F238E27FC236}">
              <a16:creationId xmlns:a16="http://schemas.microsoft.com/office/drawing/2014/main" id="{00000000-0008-0000-0400-0000C5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98" name="CustomShape 1" hidden="1">
          <a:extLst>
            <a:ext uri="{FF2B5EF4-FFF2-40B4-BE49-F238E27FC236}">
              <a16:creationId xmlns:a16="http://schemas.microsoft.com/office/drawing/2014/main" id="{00000000-0008-0000-0400-0000C6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199" name="CustomShape 1" hidden="1">
          <a:extLst>
            <a:ext uri="{FF2B5EF4-FFF2-40B4-BE49-F238E27FC236}">
              <a16:creationId xmlns:a16="http://schemas.microsoft.com/office/drawing/2014/main" id="{00000000-0008-0000-0400-0000C7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00" name="CustomShape 1" hidden="1">
          <a:extLst>
            <a:ext uri="{FF2B5EF4-FFF2-40B4-BE49-F238E27FC236}">
              <a16:creationId xmlns:a16="http://schemas.microsoft.com/office/drawing/2014/main" id="{00000000-0008-0000-0400-0000C8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01" name="CustomShape 1" hidden="1">
          <a:extLst>
            <a:ext uri="{FF2B5EF4-FFF2-40B4-BE49-F238E27FC236}">
              <a16:creationId xmlns:a16="http://schemas.microsoft.com/office/drawing/2014/main" id="{00000000-0008-0000-0400-0000C9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02" name="CustomShape 1" hidden="1">
          <a:extLst>
            <a:ext uri="{FF2B5EF4-FFF2-40B4-BE49-F238E27FC236}">
              <a16:creationId xmlns:a16="http://schemas.microsoft.com/office/drawing/2014/main" id="{00000000-0008-0000-0400-0000CA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03" name="CustomShape 1" hidden="1">
          <a:extLst>
            <a:ext uri="{FF2B5EF4-FFF2-40B4-BE49-F238E27FC236}">
              <a16:creationId xmlns:a16="http://schemas.microsoft.com/office/drawing/2014/main" id="{00000000-0008-0000-0400-0000CB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04" name="CustomShape 1" hidden="1">
          <a:extLst>
            <a:ext uri="{FF2B5EF4-FFF2-40B4-BE49-F238E27FC236}">
              <a16:creationId xmlns:a16="http://schemas.microsoft.com/office/drawing/2014/main" id="{00000000-0008-0000-0400-0000CC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05" name="CustomShape 1" hidden="1">
          <a:extLst>
            <a:ext uri="{FF2B5EF4-FFF2-40B4-BE49-F238E27FC236}">
              <a16:creationId xmlns:a16="http://schemas.microsoft.com/office/drawing/2014/main" id="{00000000-0008-0000-0400-0000CD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06" name="CustomShape 1" hidden="1">
          <a:extLst>
            <a:ext uri="{FF2B5EF4-FFF2-40B4-BE49-F238E27FC236}">
              <a16:creationId xmlns:a16="http://schemas.microsoft.com/office/drawing/2014/main" id="{00000000-0008-0000-0400-0000CE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07" name="CustomShape 1" hidden="1">
          <a:extLst>
            <a:ext uri="{FF2B5EF4-FFF2-40B4-BE49-F238E27FC236}">
              <a16:creationId xmlns:a16="http://schemas.microsoft.com/office/drawing/2014/main" id="{00000000-0008-0000-0400-0000CF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08" name="CustomShape 1" hidden="1">
          <a:extLst>
            <a:ext uri="{FF2B5EF4-FFF2-40B4-BE49-F238E27FC236}">
              <a16:creationId xmlns:a16="http://schemas.microsoft.com/office/drawing/2014/main" id="{00000000-0008-0000-0400-0000D0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09" name="CustomShape 1" hidden="1">
          <a:extLst>
            <a:ext uri="{FF2B5EF4-FFF2-40B4-BE49-F238E27FC236}">
              <a16:creationId xmlns:a16="http://schemas.microsoft.com/office/drawing/2014/main" id="{00000000-0008-0000-0400-0000D1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10" name="CustomShape 1" hidden="1">
          <a:extLst>
            <a:ext uri="{FF2B5EF4-FFF2-40B4-BE49-F238E27FC236}">
              <a16:creationId xmlns:a16="http://schemas.microsoft.com/office/drawing/2014/main" id="{00000000-0008-0000-0400-0000D2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11" name="CustomShape 1" hidden="1">
          <a:extLst>
            <a:ext uri="{FF2B5EF4-FFF2-40B4-BE49-F238E27FC236}">
              <a16:creationId xmlns:a16="http://schemas.microsoft.com/office/drawing/2014/main" id="{00000000-0008-0000-0400-0000D3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12" name="CustomShape 1" hidden="1">
          <a:extLst>
            <a:ext uri="{FF2B5EF4-FFF2-40B4-BE49-F238E27FC236}">
              <a16:creationId xmlns:a16="http://schemas.microsoft.com/office/drawing/2014/main" id="{00000000-0008-0000-0400-0000D4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13" name="CustomShape 1" hidden="1">
          <a:extLst>
            <a:ext uri="{FF2B5EF4-FFF2-40B4-BE49-F238E27FC236}">
              <a16:creationId xmlns:a16="http://schemas.microsoft.com/office/drawing/2014/main" id="{00000000-0008-0000-0400-0000D5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14" name="CustomShape 1" hidden="1">
          <a:extLst>
            <a:ext uri="{FF2B5EF4-FFF2-40B4-BE49-F238E27FC236}">
              <a16:creationId xmlns:a16="http://schemas.microsoft.com/office/drawing/2014/main" id="{00000000-0008-0000-0400-0000D6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15" name="CustomShape 1" hidden="1">
          <a:extLst>
            <a:ext uri="{FF2B5EF4-FFF2-40B4-BE49-F238E27FC236}">
              <a16:creationId xmlns:a16="http://schemas.microsoft.com/office/drawing/2014/main" id="{00000000-0008-0000-0400-0000D7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16" name="CustomShape 1" hidden="1">
          <a:extLst>
            <a:ext uri="{FF2B5EF4-FFF2-40B4-BE49-F238E27FC236}">
              <a16:creationId xmlns:a16="http://schemas.microsoft.com/office/drawing/2014/main" id="{00000000-0008-0000-0400-0000D8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17" name="CustomShape 1" hidden="1">
          <a:extLst>
            <a:ext uri="{FF2B5EF4-FFF2-40B4-BE49-F238E27FC236}">
              <a16:creationId xmlns:a16="http://schemas.microsoft.com/office/drawing/2014/main" id="{00000000-0008-0000-0400-0000D9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18" name="CustomShape 1" hidden="1">
          <a:extLst>
            <a:ext uri="{FF2B5EF4-FFF2-40B4-BE49-F238E27FC236}">
              <a16:creationId xmlns:a16="http://schemas.microsoft.com/office/drawing/2014/main" id="{00000000-0008-0000-0400-0000DA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19" name="CustomShape 1" hidden="1">
          <a:extLst>
            <a:ext uri="{FF2B5EF4-FFF2-40B4-BE49-F238E27FC236}">
              <a16:creationId xmlns:a16="http://schemas.microsoft.com/office/drawing/2014/main" id="{00000000-0008-0000-0400-0000DB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20" name="CustomShape 1" hidden="1">
          <a:extLst>
            <a:ext uri="{FF2B5EF4-FFF2-40B4-BE49-F238E27FC236}">
              <a16:creationId xmlns:a16="http://schemas.microsoft.com/office/drawing/2014/main" id="{00000000-0008-0000-0400-0000DC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21" name="CustomShape 1" hidden="1">
          <a:extLst>
            <a:ext uri="{FF2B5EF4-FFF2-40B4-BE49-F238E27FC236}">
              <a16:creationId xmlns:a16="http://schemas.microsoft.com/office/drawing/2014/main" id="{00000000-0008-0000-0400-0000DD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22" name="CustomShape 1" hidden="1">
          <a:extLst>
            <a:ext uri="{FF2B5EF4-FFF2-40B4-BE49-F238E27FC236}">
              <a16:creationId xmlns:a16="http://schemas.microsoft.com/office/drawing/2014/main" id="{00000000-0008-0000-0400-0000DE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23" name="CustomShape 1" hidden="1">
          <a:extLst>
            <a:ext uri="{FF2B5EF4-FFF2-40B4-BE49-F238E27FC236}">
              <a16:creationId xmlns:a16="http://schemas.microsoft.com/office/drawing/2014/main" id="{00000000-0008-0000-0400-0000DF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24" name="CustomShape 1" hidden="1">
          <a:extLst>
            <a:ext uri="{FF2B5EF4-FFF2-40B4-BE49-F238E27FC236}">
              <a16:creationId xmlns:a16="http://schemas.microsoft.com/office/drawing/2014/main" id="{00000000-0008-0000-0400-0000E0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25" name="CustomShape 1" hidden="1">
          <a:extLst>
            <a:ext uri="{FF2B5EF4-FFF2-40B4-BE49-F238E27FC236}">
              <a16:creationId xmlns:a16="http://schemas.microsoft.com/office/drawing/2014/main" id="{00000000-0008-0000-0400-0000E1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26" name="CustomShape 1" hidden="1">
          <a:extLst>
            <a:ext uri="{FF2B5EF4-FFF2-40B4-BE49-F238E27FC236}">
              <a16:creationId xmlns:a16="http://schemas.microsoft.com/office/drawing/2014/main" id="{00000000-0008-0000-0400-0000E2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27" name="CustomShape 1" hidden="1">
          <a:extLst>
            <a:ext uri="{FF2B5EF4-FFF2-40B4-BE49-F238E27FC236}">
              <a16:creationId xmlns:a16="http://schemas.microsoft.com/office/drawing/2014/main" id="{00000000-0008-0000-0400-0000E3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28" name="CustomShape 1" hidden="1">
          <a:extLst>
            <a:ext uri="{FF2B5EF4-FFF2-40B4-BE49-F238E27FC236}">
              <a16:creationId xmlns:a16="http://schemas.microsoft.com/office/drawing/2014/main" id="{00000000-0008-0000-0400-0000E4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29" name="CustomShape 1" hidden="1">
          <a:extLst>
            <a:ext uri="{FF2B5EF4-FFF2-40B4-BE49-F238E27FC236}">
              <a16:creationId xmlns:a16="http://schemas.microsoft.com/office/drawing/2014/main" id="{00000000-0008-0000-0400-0000E5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30" name="CustomShape 1" hidden="1">
          <a:extLst>
            <a:ext uri="{FF2B5EF4-FFF2-40B4-BE49-F238E27FC236}">
              <a16:creationId xmlns:a16="http://schemas.microsoft.com/office/drawing/2014/main" id="{00000000-0008-0000-0400-0000E6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31" name="CustomShape 1" hidden="1">
          <a:extLst>
            <a:ext uri="{FF2B5EF4-FFF2-40B4-BE49-F238E27FC236}">
              <a16:creationId xmlns:a16="http://schemas.microsoft.com/office/drawing/2014/main" id="{00000000-0008-0000-0400-0000E7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32" name="CustomShape 1" hidden="1">
          <a:extLst>
            <a:ext uri="{FF2B5EF4-FFF2-40B4-BE49-F238E27FC236}">
              <a16:creationId xmlns:a16="http://schemas.microsoft.com/office/drawing/2014/main" id="{00000000-0008-0000-0400-0000E8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33" name="CustomShape 1" hidden="1">
          <a:extLst>
            <a:ext uri="{FF2B5EF4-FFF2-40B4-BE49-F238E27FC236}">
              <a16:creationId xmlns:a16="http://schemas.microsoft.com/office/drawing/2014/main" id="{00000000-0008-0000-0400-0000E9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34" name="CustomShape 1" hidden="1">
          <a:extLst>
            <a:ext uri="{FF2B5EF4-FFF2-40B4-BE49-F238E27FC236}">
              <a16:creationId xmlns:a16="http://schemas.microsoft.com/office/drawing/2014/main" id="{00000000-0008-0000-0400-0000EA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35" name="CustomShape 1" hidden="1">
          <a:extLst>
            <a:ext uri="{FF2B5EF4-FFF2-40B4-BE49-F238E27FC236}">
              <a16:creationId xmlns:a16="http://schemas.microsoft.com/office/drawing/2014/main" id="{00000000-0008-0000-0400-0000EB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36" name="CustomShape 1" hidden="1">
          <a:extLst>
            <a:ext uri="{FF2B5EF4-FFF2-40B4-BE49-F238E27FC236}">
              <a16:creationId xmlns:a16="http://schemas.microsoft.com/office/drawing/2014/main" id="{00000000-0008-0000-0400-0000EC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37" name="CustomShape 1" hidden="1">
          <a:extLst>
            <a:ext uri="{FF2B5EF4-FFF2-40B4-BE49-F238E27FC236}">
              <a16:creationId xmlns:a16="http://schemas.microsoft.com/office/drawing/2014/main" id="{00000000-0008-0000-0400-0000ED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38" name="CustomShape 1" hidden="1">
          <a:extLst>
            <a:ext uri="{FF2B5EF4-FFF2-40B4-BE49-F238E27FC236}">
              <a16:creationId xmlns:a16="http://schemas.microsoft.com/office/drawing/2014/main" id="{00000000-0008-0000-0400-0000EE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39" name="CustomShape 1" hidden="1">
          <a:extLst>
            <a:ext uri="{FF2B5EF4-FFF2-40B4-BE49-F238E27FC236}">
              <a16:creationId xmlns:a16="http://schemas.microsoft.com/office/drawing/2014/main" id="{00000000-0008-0000-0400-0000EF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40" name="CustomShape 1" hidden="1">
          <a:extLst>
            <a:ext uri="{FF2B5EF4-FFF2-40B4-BE49-F238E27FC236}">
              <a16:creationId xmlns:a16="http://schemas.microsoft.com/office/drawing/2014/main" id="{00000000-0008-0000-0400-0000F0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41" name="CustomShape 1" hidden="1">
          <a:extLst>
            <a:ext uri="{FF2B5EF4-FFF2-40B4-BE49-F238E27FC236}">
              <a16:creationId xmlns:a16="http://schemas.microsoft.com/office/drawing/2014/main" id="{00000000-0008-0000-0400-0000F1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42" name="CustomShape 1" hidden="1">
          <a:extLst>
            <a:ext uri="{FF2B5EF4-FFF2-40B4-BE49-F238E27FC236}">
              <a16:creationId xmlns:a16="http://schemas.microsoft.com/office/drawing/2014/main" id="{00000000-0008-0000-0400-0000F2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43" name="CustomShape 1" hidden="1">
          <a:extLst>
            <a:ext uri="{FF2B5EF4-FFF2-40B4-BE49-F238E27FC236}">
              <a16:creationId xmlns:a16="http://schemas.microsoft.com/office/drawing/2014/main" id="{00000000-0008-0000-0400-0000F3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44" name="CustomShape 1" hidden="1">
          <a:extLst>
            <a:ext uri="{FF2B5EF4-FFF2-40B4-BE49-F238E27FC236}">
              <a16:creationId xmlns:a16="http://schemas.microsoft.com/office/drawing/2014/main" id="{00000000-0008-0000-0400-0000F4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45" name="CustomShape 1" hidden="1">
          <a:extLst>
            <a:ext uri="{FF2B5EF4-FFF2-40B4-BE49-F238E27FC236}">
              <a16:creationId xmlns:a16="http://schemas.microsoft.com/office/drawing/2014/main" id="{00000000-0008-0000-0400-0000F5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114</xdr:row>
      <xdr:rowOff>0</xdr:rowOff>
    </xdr:from>
    <xdr:to>
      <xdr:col>10</xdr:col>
      <xdr:colOff>0</xdr:colOff>
      <xdr:row>114</xdr:row>
      <xdr:rowOff>360</xdr:rowOff>
    </xdr:to>
    <xdr:sp macro="" textlink="">
      <xdr:nvSpPr>
        <xdr:cNvPr id="246" name="CustomShape 1" hidden="1">
          <a:extLst>
            <a:ext uri="{FF2B5EF4-FFF2-40B4-BE49-F238E27FC236}">
              <a16:creationId xmlns:a16="http://schemas.microsoft.com/office/drawing/2014/main" id="{00000000-0008-0000-0400-0000F6000000}"/>
            </a:ext>
          </a:extLst>
        </xdr:cNvPr>
        <xdr:cNvSpPr/>
      </xdr:nvSpPr>
      <xdr:spPr>
        <a:xfrm>
          <a:off x="30203640" y="25965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114</xdr:row>
      <xdr:rowOff>0</xdr:rowOff>
    </xdr:from>
    <xdr:to>
      <xdr:col>10</xdr:col>
      <xdr:colOff>0</xdr:colOff>
      <xdr:row>114</xdr:row>
      <xdr:rowOff>360</xdr:rowOff>
    </xdr:to>
    <xdr:sp macro="" textlink="">
      <xdr:nvSpPr>
        <xdr:cNvPr id="247" name="CustomShape 1" hidden="1">
          <a:extLst>
            <a:ext uri="{FF2B5EF4-FFF2-40B4-BE49-F238E27FC236}">
              <a16:creationId xmlns:a16="http://schemas.microsoft.com/office/drawing/2014/main" id="{00000000-0008-0000-0400-0000F7000000}"/>
            </a:ext>
          </a:extLst>
        </xdr:cNvPr>
        <xdr:cNvSpPr/>
      </xdr:nvSpPr>
      <xdr:spPr>
        <a:xfrm>
          <a:off x="30203640" y="25965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48" name="CustomShape 1" hidden="1">
          <a:extLst>
            <a:ext uri="{FF2B5EF4-FFF2-40B4-BE49-F238E27FC236}">
              <a16:creationId xmlns:a16="http://schemas.microsoft.com/office/drawing/2014/main" id="{00000000-0008-0000-0400-0000F8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249" name="CustomShape 1" hidden="1">
          <a:extLst>
            <a:ext uri="{FF2B5EF4-FFF2-40B4-BE49-F238E27FC236}">
              <a16:creationId xmlns:a16="http://schemas.microsoft.com/office/drawing/2014/main" id="{00000000-0008-0000-0400-0000F900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50" name="CustomShape 1" hidden="1">
          <a:extLst>
            <a:ext uri="{FF2B5EF4-FFF2-40B4-BE49-F238E27FC236}">
              <a16:creationId xmlns:a16="http://schemas.microsoft.com/office/drawing/2014/main" id="{00000000-0008-0000-0400-0000FA00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51" name="CustomShape 1" hidden="1">
          <a:extLst>
            <a:ext uri="{FF2B5EF4-FFF2-40B4-BE49-F238E27FC236}">
              <a16:creationId xmlns:a16="http://schemas.microsoft.com/office/drawing/2014/main" id="{00000000-0008-0000-0400-0000FB00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52" name="CustomShape 1" hidden="1">
          <a:extLst>
            <a:ext uri="{FF2B5EF4-FFF2-40B4-BE49-F238E27FC236}">
              <a16:creationId xmlns:a16="http://schemas.microsoft.com/office/drawing/2014/main" id="{00000000-0008-0000-0400-0000FC00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53" name="CustomShape 1" hidden="1">
          <a:extLst>
            <a:ext uri="{FF2B5EF4-FFF2-40B4-BE49-F238E27FC236}">
              <a16:creationId xmlns:a16="http://schemas.microsoft.com/office/drawing/2014/main" id="{00000000-0008-0000-0400-0000FD00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54" name="CustomShape 1" hidden="1">
          <a:extLst>
            <a:ext uri="{FF2B5EF4-FFF2-40B4-BE49-F238E27FC236}">
              <a16:creationId xmlns:a16="http://schemas.microsoft.com/office/drawing/2014/main" id="{00000000-0008-0000-0400-0000FE00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55" name="CustomShape 1" hidden="1">
          <a:extLst>
            <a:ext uri="{FF2B5EF4-FFF2-40B4-BE49-F238E27FC236}">
              <a16:creationId xmlns:a16="http://schemas.microsoft.com/office/drawing/2014/main" id="{00000000-0008-0000-0400-0000FF00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56" name="CustomShape 1" hidden="1">
          <a:extLst>
            <a:ext uri="{FF2B5EF4-FFF2-40B4-BE49-F238E27FC236}">
              <a16:creationId xmlns:a16="http://schemas.microsoft.com/office/drawing/2014/main" id="{00000000-0008-0000-0400-000000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57" name="CustomShape 1" hidden="1">
          <a:extLst>
            <a:ext uri="{FF2B5EF4-FFF2-40B4-BE49-F238E27FC236}">
              <a16:creationId xmlns:a16="http://schemas.microsoft.com/office/drawing/2014/main" id="{00000000-0008-0000-0400-000001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58" name="CustomShape 1" hidden="1">
          <a:extLst>
            <a:ext uri="{FF2B5EF4-FFF2-40B4-BE49-F238E27FC236}">
              <a16:creationId xmlns:a16="http://schemas.microsoft.com/office/drawing/2014/main" id="{00000000-0008-0000-0400-000002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59" name="CustomShape 1" hidden="1">
          <a:extLst>
            <a:ext uri="{FF2B5EF4-FFF2-40B4-BE49-F238E27FC236}">
              <a16:creationId xmlns:a16="http://schemas.microsoft.com/office/drawing/2014/main" id="{00000000-0008-0000-0400-000003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60" name="CustomShape 1" hidden="1">
          <a:extLst>
            <a:ext uri="{FF2B5EF4-FFF2-40B4-BE49-F238E27FC236}">
              <a16:creationId xmlns:a16="http://schemas.microsoft.com/office/drawing/2014/main" id="{00000000-0008-0000-0400-000004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61" name="CustomShape 1" hidden="1">
          <a:extLst>
            <a:ext uri="{FF2B5EF4-FFF2-40B4-BE49-F238E27FC236}">
              <a16:creationId xmlns:a16="http://schemas.microsoft.com/office/drawing/2014/main" id="{00000000-0008-0000-0400-000005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62" name="CustomShape 1" hidden="1">
          <a:extLst>
            <a:ext uri="{FF2B5EF4-FFF2-40B4-BE49-F238E27FC236}">
              <a16:creationId xmlns:a16="http://schemas.microsoft.com/office/drawing/2014/main" id="{00000000-0008-0000-0400-000006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63" name="CustomShape 1" hidden="1">
          <a:extLst>
            <a:ext uri="{FF2B5EF4-FFF2-40B4-BE49-F238E27FC236}">
              <a16:creationId xmlns:a16="http://schemas.microsoft.com/office/drawing/2014/main" id="{00000000-0008-0000-0400-000007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64" name="CustomShape 1" hidden="1">
          <a:extLst>
            <a:ext uri="{FF2B5EF4-FFF2-40B4-BE49-F238E27FC236}">
              <a16:creationId xmlns:a16="http://schemas.microsoft.com/office/drawing/2014/main" id="{00000000-0008-0000-0400-000008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65" name="CustomShape 1" hidden="1">
          <a:extLst>
            <a:ext uri="{FF2B5EF4-FFF2-40B4-BE49-F238E27FC236}">
              <a16:creationId xmlns:a16="http://schemas.microsoft.com/office/drawing/2014/main" id="{00000000-0008-0000-0400-000009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66" name="CustomShape 1" hidden="1">
          <a:extLst>
            <a:ext uri="{FF2B5EF4-FFF2-40B4-BE49-F238E27FC236}">
              <a16:creationId xmlns:a16="http://schemas.microsoft.com/office/drawing/2014/main" id="{00000000-0008-0000-0400-00000A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67" name="CustomShape 1" hidden="1">
          <a:extLst>
            <a:ext uri="{FF2B5EF4-FFF2-40B4-BE49-F238E27FC236}">
              <a16:creationId xmlns:a16="http://schemas.microsoft.com/office/drawing/2014/main" id="{00000000-0008-0000-0400-00000B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68" name="CustomShape 1" hidden="1">
          <a:extLst>
            <a:ext uri="{FF2B5EF4-FFF2-40B4-BE49-F238E27FC236}">
              <a16:creationId xmlns:a16="http://schemas.microsoft.com/office/drawing/2014/main" id="{00000000-0008-0000-0400-00000C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69" name="CustomShape 1" hidden="1">
          <a:extLst>
            <a:ext uri="{FF2B5EF4-FFF2-40B4-BE49-F238E27FC236}">
              <a16:creationId xmlns:a16="http://schemas.microsoft.com/office/drawing/2014/main" id="{00000000-0008-0000-0400-00000D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70" name="CustomShape 1" hidden="1">
          <a:extLst>
            <a:ext uri="{FF2B5EF4-FFF2-40B4-BE49-F238E27FC236}">
              <a16:creationId xmlns:a16="http://schemas.microsoft.com/office/drawing/2014/main" id="{00000000-0008-0000-0400-00000E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71" name="CustomShape 1" hidden="1">
          <a:extLst>
            <a:ext uri="{FF2B5EF4-FFF2-40B4-BE49-F238E27FC236}">
              <a16:creationId xmlns:a16="http://schemas.microsoft.com/office/drawing/2014/main" id="{00000000-0008-0000-0400-00000F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72" name="CustomShape 1" hidden="1">
          <a:extLst>
            <a:ext uri="{FF2B5EF4-FFF2-40B4-BE49-F238E27FC236}">
              <a16:creationId xmlns:a16="http://schemas.microsoft.com/office/drawing/2014/main" id="{00000000-0008-0000-0400-000010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73" name="CustomShape 1" hidden="1">
          <a:extLst>
            <a:ext uri="{FF2B5EF4-FFF2-40B4-BE49-F238E27FC236}">
              <a16:creationId xmlns:a16="http://schemas.microsoft.com/office/drawing/2014/main" id="{00000000-0008-0000-0400-000011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74" name="CustomShape 1" hidden="1">
          <a:extLst>
            <a:ext uri="{FF2B5EF4-FFF2-40B4-BE49-F238E27FC236}">
              <a16:creationId xmlns:a16="http://schemas.microsoft.com/office/drawing/2014/main" id="{00000000-0008-0000-0400-000012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75" name="CustomShape 1" hidden="1">
          <a:extLst>
            <a:ext uri="{FF2B5EF4-FFF2-40B4-BE49-F238E27FC236}">
              <a16:creationId xmlns:a16="http://schemas.microsoft.com/office/drawing/2014/main" id="{00000000-0008-0000-0400-000013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76" name="CustomShape 1" hidden="1">
          <a:extLst>
            <a:ext uri="{FF2B5EF4-FFF2-40B4-BE49-F238E27FC236}">
              <a16:creationId xmlns:a16="http://schemas.microsoft.com/office/drawing/2014/main" id="{00000000-0008-0000-0400-000014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77" name="CustomShape 1" hidden="1">
          <a:extLst>
            <a:ext uri="{FF2B5EF4-FFF2-40B4-BE49-F238E27FC236}">
              <a16:creationId xmlns:a16="http://schemas.microsoft.com/office/drawing/2014/main" id="{00000000-0008-0000-0400-000015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78" name="CustomShape 1" hidden="1">
          <a:extLst>
            <a:ext uri="{FF2B5EF4-FFF2-40B4-BE49-F238E27FC236}">
              <a16:creationId xmlns:a16="http://schemas.microsoft.com/office/drawing/2014/main" id="{00000000-0008-0000-0400-000016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79" name="CustomShape 1" hidden="1">
          <a:extLst>
            <a:ext uri="{FF2B5EF4-FFF2-40B4-BE49-F238E27FC236}">
              <a16:creationId xmlns:a16="http://schemas.microsoft.com/office/drawing/2014/main" id="{00000000-0008-0000-0400-000017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80" name="CustomShape 1" hidden="1">
          <a:extLst>
            <a:ext uri="{FF2B5EF4-FFF2-40B4-BE49-F238E27FC236}">
              <a16:creationId xmlns:a16="http://schemas.microsoft.com/office/drawing/2014/main" id="{00000000-0008-0000-0400-000018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81" name="CustomShape 1" hidden="1">
          <a:extLst>
            <a:ext uri="{FF2B5EF4-FFF2-40B4-BE49-F238E27FC236}">
              <a16:creationId xmlns:a16="http://schemas.microsoft.com/office/drawing/2014/main" id="{00000000-0008-0000-0400-000019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82" name="CustomShape 1" hidden="1">
          <a:extLst>
            <a:ext uri="{FF2B5EF4-FFF2-40B4-BE49-F238E27FC236}">
              <a16:creationId xmlns:a16="http://schemas.microsoft.com/office/drawing/2014/main" id="{00000000-0008-0000-0400-00001A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83" name="CustomShape 1" hidden="1">
          <a:extLst>
            <a:ext uri="{FF2B5EF4-FFF2-40B4-BE49-F238E27FC236}">
              <a16:creationId xmlns:a16="http://schemas.microsoft.com/office/drawing/2014/main" id="{00000000-0008-0000-0400-00001B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84" name="CustomShape 1" hidden="1">
          <a:extLst>
            <a:ext uri="{FF2B5EF4-FFF2-40B4-BE49-F238E27FC236}">
              <a16:creationId xmlns:a16="http://schemas.microsoft.com/office/drawing/2014/main" id="{00000000-0008-0000-0400-00001C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85" name="CustomShape 1" hidden="1">
          <a:extLst>
            <a:ext uri="{FF2B5EF4-FFF2-40B4-BE49-F238E27FC236}">
              <a16:creationId xmlns:a16="http://schemas.microsoft.com/office/drawing/2014/main" id="{00000000-0008-0000-0400-00001D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86" name="CustomShape 1" hidden="1">
          <a:extLst>
            <a:ext uri="{FF2B5EF4-FFF2-40B4-BE49-F238E27FC236}">
              <a16:creationId xmlns:a16="http://schemas.microsoft.com/office/drawing/2014/main" id="{00000000-0008-0000-0400-00001E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87" name="CustomShape 1" hidden="1">
          <a:extLst>
            <a:ext uri="{FF2B5EF4-FFF2-40B4-BE49-F238E27FC236}">
              <a16:creationId xmlns:a16="http://schemas.microsoft.com/office/drawing/2014/main" id="{00000000-0008-0000-0400-00001F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88" name="CustomShape 1" hidden="1">
          <a:extLst>
            <a:ext uri="{FF2B5EF4-FFF2-40B4-BE49-F238E27FC236}">
              <a16:creationId xmlns:a16="http://schemas.microsoft.com/office/drawing/2014/main" id="{00000000-0008-0000-0400-000020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89" name="CustomShape 1" hidden="1">
          <a:extLst>
            <a:ext uri="{FF2B5EF4-FFF2-40B4-BE49-F238E27FC236}">
              <a16:creationId xmlns:a16="http://schemas.microsoft.com/office/drawing/2014/main" id="{00000000-0008-0000-0400-000021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90" name="CustomShape 1" hidden="1">
          <a:extLst>
            <a:ext uri="{FF2B5EF4-FFF2-40B4-BE49-F238E27FC236}">
              <a16:creationId xmlns:a16="http://schemas.microsoft.com/office/drawing/2014/main" id="{00000000-0008-0000-0400-000022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91" name="CustomShape 1" hidden="1">
          <a:extLst>
            <a:ext uri="{FF2B5EF4-FFF2-40B4-BE49-F238E27FC236}">
              <a16:creationId xmlns:a16="http://schemas.microsoft.com/office/drawing/2014/main" id="{00000000-0008-0000-0400-000023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92" name="CustomShape 1" hidden="1">
          <a:extLst>
            <a:ext uri="{FF2B5EF4-FFF2-40B4-BE49-F238E27FC236}">
              <a16:creationId xmlns:a16="http://schemas.microsoft.com/office/drawing/2014/main" id="{00000000-0008-0000-0400-000024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93" name="CustomShape 1" hidden="1">
          <a:extLst>
            <a:ext uri="{FF2B5EF4-FFF2-40B4-BE49-F238E27FC236}">
              <a16:creationId xmlns:a16="http://schemas.microsoft.com/office/drawing/2014/main" id="{00000000-0008-0000-0400-000025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94" name="CustomShape 1" hidden="1">
          <a:extLst>
            <a:ext uri="{FF2B5EF4-FFF2-40B4-BE49-F238E27FC236}">
              <a16:creationId xmlns:a16="http://schemas.microsoft.com/office/drawing/2014/main" id="{00000000-0008-0000-0400-000026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95" name="CustomShape 1" hidden="1">
          <a:extLst>
            <a:ext uri="{FF2B5EF4-FFF2-40B4-BE49-F238E27FC236}">
              <a16:creationId xmlns:a16="http://schemas.microsoft.com/office/drawing/2014/main" id="{00000000-0008-0000-0400-000027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96" name="CustomShape 1" hidden="1">
          <a:extLst>
            <a:ext uri="{FF2B5EF4-FFF2-40B4-BE49-F238E27FC236}">
              <a16:creationId xmlns:a16="http://schemas.microsoft.com/office/drawing/2014/main" id="{00000000-0008-0000-0400-000028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97" name="CustomShape 1" hidden="1">
          <a:extLst>
            <a:ext uri="{FF2B5EF4-FFF2-40B4-BE49-F238E27FC236}">
              <a16:creationId xmlns:a16="http://schemas.microsoft.com/office/drawing/2014/main" id="{00000000-0008-0000-0400-000029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98" name="CustomShape 1" hidden="1">
          <a:extLst>
            <a:ext uri="{FF2B5EF4-FFF2-40B4-BE49-F238E27FC236}">
              <a16:creationId xmlns:a16="http://schemas.microsoft.com/office/drawing/2014/main" id="{00000000-0008-0000-0400-00002A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299" name="CustomShape 1" hidden="1">
          <a:extLst>
            <a:ext uri="{FF2B5EF4-FFF2-40B4-BE49-F238E27FC236}">
              <a16:creationId xmlns:a16="http://schemas.microsoft.com/office/drawing/2014/main" id="{00000000-0008-0000-0400-00002B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00" name="CustomShape 1" hidden="1">
          <a:extLst>
            <a:ext uri="{FF2B5EF4-FFF2-40B4-BE49-F238E27FC236}">
              <a16:creationId xmlns:a16="http://schemas.microsoft.com/office/drawing/2014/main" id="{00000000-0008-0000-0400-00002C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01" name="CustomShape 1" hidden="1">
          <a:extLst>
            <a:ext uri="{FF2B5EF4-FFF2-40B4-BE49-F238E27FC236}">
              <a16:creationId xmlns:a16="http://schemas.microsoft.com/office/drawing/2014/main" id="{00000000-0008-0000-0400-00002D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02" name="CustomShape 1" hidden="1">
          <a:extLst>
            <a:ext uri="{FF2B5EF4-FFF2-40B4-BE49-F238E27FC236}">
              <a16:creationId xmlns:a16="http://schemas.microsoft.com/office/drawing/2014/main" id="{00000000-0008-0000-0400-00002E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03" name="CustomShape 1" hidden="1">
          <a:extLst>
            <a:ext uri="{FF2B5EF4-FFF2-40B4-BE49-F238E27FC236}">
              <a16:creationId xmlns:a16="http://schemas.microsoft.com/office/drawing/2014/main" id="{00000000-0008-0000-0400-00002F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04" name="CustomShape 1" hidden="1">
          <a:extLst>
            <a:ext uri="{FF2B5EF4-FFF2-40B4-BE49-F238E27FC236}">
              <a16:creationId xmlns:a16="http://schemas.microsoft.com/office/drawing/2014/main" id="{00000000-0008-0000-0400-000030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05" name="CustomShape 1" hidden="1">
          <a:extLst>
            <a:ext uri="{FF2B5EF4-FFF2-40B4-BE49-F238E27FC236}">
              <a16:creationId xmlns:a16="http://schemas.microsoft.com/office/drawing/2014/main" id="{00000000-0008-0000-0400-000031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06" name="CustomShape 1" hidden="1">
          <a:extLst>
            <a:ext uri="{FF2B5EF4-FFF2-40B4-BE49-F238E27FC236}">
              <a16:creationId xmlns:a16="http://schemas.microsoft.com/office/drawing/2014/main" id="{00000000-0008-0000-0400-000032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07" name="CustomShape 1" hidden="1">
          <a:extLst>
            <a:ext uri="{FF2B5EF4-FFF2-40B4-BE49-F238E27FC236}">
              <a16:creationId xmlns:a16="http://schemas.microsoft.com/office/drawing/2014/main" id="{00000000-0008-0000-0400-000033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08" name="CustomShape 1" hidden="1">
          <a:extLst>
            <a:ext uri="{FF2B5EF4-FFF2-40B4-BE49-F238E27FC236}">
              <a16:creationId xmlns:a16="http://schemas.microsoft.com/office/drawing/2014/main" id="{00000000-0008-0000-0400-000034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09" name="CustomShape 1" hidden="1">
          <a:extLst>
            <a:ext uri="{FF2B5EF4-FFF2-40B4-BE49-F238E27FC236}">
              <a16:creationId xmlns:a16="http://schemas.microsoft.com/office/drawing/2014/main" id="{00000000-0008-0000-0400-000035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10" name="CustomShape 1" hidden="1">
          <a:extLst>
            <a:ext uri="{FF2B5EF4-FFF2-40B4-BE49-F238E27FC236}">
              <a16:creationId xmlns:a16="http://schemas.microsoft.com/office/drawing/2014/main" id="{00000000-0008-0000-0400-000036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11" name="CustomShape 1" hidden="1">
          <a:extLst>
            <a:ext uri="{FF2B5EF4-FFF2-40B4-BE49-F238E27FC236}">
              <a16:creationId xmlns:a16="http://schemas.microsoft.com/office/drawing/2014/main" id="{00000000-0008-0000-0400-000037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12" name="CustomShape 1" hidden="1">
          <a:extLst>
            <a:ext uri="{FF2B5EF4-FFF2-40B4-BE49-F238E27FC236}">
              <a16:creationId xmlns:a16="http://schemas.microsoft.com/office/drawing/2014/main" id="{00000000-0008-0000-0400-000038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13" name="CustomShape 1" hidden="1">
          <a:extLst>
            <a:ext uri="{FF2B5EF4-FFF2-40B4-BE49-F238E27FC236}">
              <a16:creationId xmlns:a16="http://schemas.microsoft.com/office/drawing/2014/main" id="{00000000-0008-0000-0400-000039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14" name="CustomShape 1" hidden="1">
          <a:extLst>
            <a:ext uri="{FF2B5EF4-FFF2-40B4-BE49-F238E27FC236}">
              <a16:creationId xmlns:a16="http://schemas.microsoft.com/office/drawing/2014/main" id="{00000000-0008-0000-0400-00003A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15" name="CustomShape 1" hidden="1">
          <a:extLst>
            <a:ext uri="{FF2B5EF4-FFF2-40B4-BE49-F238E27FC236}">
              <a16:creationId xmlns:a16="http://schemas.microsoft.com/office/drawing/2014/main" id="{00000000-0008-0000-0400-00003B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16" name="CustomShape 1" hidden="1">
          <a:extLst>
            <a:ext uri="{FF2B5EF4-FFF2-40B4-BE49-F238E27FC236}">
              <a16:creationId xmlns:a16="http://schemas.microsoft.com/office/drawing/2014/main" id="{00000000-0008-0000-0400-00003C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17" name="CustomShape 1" hidden="1">
          <a:extLst>
            <a:ext uri="{FF2B5EF4-FFF2-40B4-BE49-F238E27FC236}">
              <a16:creationId xmlns:a16="http://schemas.microsoft.com/office/drawing/2014/main" id="{00000000-0008-0000-0400-00003D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18" name="CustomShape 1" hidden="1">
          <a:extLst>
            <a:ext uri="{FF2B5EF4-FFF2-40B4-BE49-F238E27FC236}">
              <a16:creationId xmlns:a16="http://schemas.microsoft.com/office/drawing/2014/main" id="{00000000-0008-0000-0400-00003E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156</xdr:row>
      <xdr:rowOff>0</xdr:rowOff>
    </xdr:from>
    <xdr:to>
      <xdr:col>10</xdr:col>
      <xdr:colOff>0</xdr:colOff>
      <xdr:row>156</xdr:row>
      <xdr:rowOff>360</xdr:rowOff>
    </xdr:to>
    <xdr:sp macro="" textlink="">
      <xdr:nvSpPr>
        <xdr:cNvPr id="319" name="CustomShape 1" hidden="1">
          <a:extLst>
            <a:ext uri="{FF2B5EF4-FFF2-40B4-BE49-F238E27FC236}">
              <a16:creationId xmlns:a16="http://schemas.microsoft.com/office/drawing/2014/main" id="{00000000-0008-0000-0400-00003F010000}"/>
            </a:ext>
          </a:extLst>
        </xdr:cNvPr>
        <xdr:cNvSpPr/>
      </xdr:nvSpPr>
      <xdr:spPr>
        <a:xfrm>
          <a:off x="30203640" y="355662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194</xdr:row>
      <xdr:rowOff>0</xdr:rowOff>
    </xdr:from>
    <xdr:to>
      <xdr:col>10</xdr:col>
      <xdr:colOff>0</xdr:colOff>
      <xdr:row>194</xdr:row>
      <xdr:rowOff>360</xdr:rowOff>
    </xdr:to>
    <xdr:sp macro="" textlink="">
      <xdr:nvSpPr>
        <xdr:cNvPr id="320" name="CustomShape 1" hidden="1">
          <a:extLst>
            <a:ext uri="{FF2B5EF4-FFF2-40B4-BE49-F238E27FC236}">
              <a16:creationId xmlns:a16="http://schemas.microsoft.com/office/drawing/2014/main" id="{00000000-0008-0000-0400-000040010000}"/>
            </a:ext>
          </a:extLst>
        </xdr:cNvPr>
        <xdr:cNvSpPr/>
      </xdr:nvSpPr>
      <xdr:spPr>
        <a:xfrm>
          <a:off x="30203640" y="44253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194</xdr:row>
      <xdr:rowOff>0</xdr:rowOff>
    </xdr:from>
    <xdr:to>
      <xdr:col>10</xdr:col>
      <xdr:colOff>0</xdr:colOff>
      <xdr:row>194</xdr:row>
      <xdr:rowOff>360</xdr:rowOff>
    </xdr:to>
    <xdr:sp macro="" textlink="">
      <xdr:nvSpPr>
        <xdr:cNvPr id="321" name="CustomShape 1" hidden="1">
          <a:extLst>
            <a:ext uri="{FF2B5EF4-FFF2-40B4-BE49-F238E27FC236}">
              <a16:creationId xmlns:a16="http://schemas.microsoft.com/office/drawing/2014/main" id="{00000000-0008-0000-0400-000041010000}"/>
            </a:ext>
          </a:extLst>
        </xdr:cNvPr>
        <xdr:cNvSpPr/>
      </xdr:nvSpPr>
      <xdr:spPr>
        <a:xfrm>
          <a:off x="30203640" y="44253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224</xdr:row>
      <xdr:rowOff>0</xdr:rowOff>
    </xdr:from>
    <xdr:to>
      <xdr:col>10</xdr:col>
      <xdr:colOff>0</xdr:colOff>
      <xdr:row>224</xdr:row>
      <xdr:rowOff>360</xdr:rowOff>
    </xdr:to>
    <xdr:sp macro="" textlink="">
      <xdr:nvSpPr>
        <xdr:cNvPr id="322" name="CustomShape 1" hidden="1">
          <a:extLst>
            <a:ext uri="{FF2B5EF4-FFF2-40B4-BE49-F238E27FC236}">
              <a16:creationId xmlns:a16="http://schemas.microsoft.com/office/drawing/2014/main" id="{00000000-0008-0000-0400-000042010000}"/>
            </a:ext>
          </a:extLst>
        </xdr:cNvPr>
        <xdr:cNvSpPr/>
      </xdr:nvSpPr>
      <xdr:spPr>
        <a:xfrm>
          <a:off x="30203640" y="51111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224</xdr:row>
      <xdr:rowOff>0</xdr:rowOff>
    </xdr:from>
    <xdr:to>
      <xdr:col>10</xdr:col>
      <xdr:colOff>0</xdr:colOff>
      <xdr:row>224</xdr:row>
      <xdr:rowOff>360</xdr:rowOff>
    </xdr:to>
    <xdr:sp macro="" textlink="">
      <xdr:nvSpPr>
        <xdr:cNvPr id="323" name="CustomShape 1" hidden="1">
          <a:extLst>
            <a:ext uri="{FF2B5EF4-FFF2-40B4-BE49-F238E27FC236}">
              <a16:creationId xmlns:a16="http://schemas.microsoft.com/office/drawing/2014/main" id="{00000000-0008-0000-0400-000043010000}"/>
            </a:ext>
          </a:extLst>
        </xdr:cNvPr>
        <xdr:cNvSpPr/>
      </xdr:nvSpPr>
      <xdr:spPr>
        <a:xfrm>
          <a:off x="30203640" y="51111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24" name="CustomShape 1" hidden="1">
          <a:extLst>
            <a:ext uri="{FF2B5EF4-FFF2-40B4-BE49-F238E27FC236}">
              <a16:creationId xmlns:a16="http://schemas.microsoft.com/office/drawing/2014/main" id="{00000000-0008-0000-0400-000044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25" name="CustomShape 1" hidden="1">
          <a:extLst>
            <a:ext uri="{FF2B5EF4-FFF2-40B4-BE49-F238E27FC236}">
              <a16:creationId xmlns:a16="http://schemas.microsoft.com/office/drawing/2014/main" id="{00000000-0008-0000-0400-000045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26" name="CustomShape 1" hidden="1">
          <a:extLst>
            <a:ext uri="{FF2B5EF4-FFF2-40B4-BE49-F238E27FC236}">
              <a16:creationId xmlns:a16="http://schemas.microsoft.com/office/drawing/2014/main" id="{00000000-0008-0000-0400-000046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27" name="CustomShape 1" hidden="1">
          <a:extLst>
            <a:ext uri="{FF2B5EF4-FFF2-40B4-BE49-F238E27FC236}">
              <a16:creationId xmlns:a16="http://schemas.microsoft.com/office/drawing/2014/main" id="{00000000-0008-0000-0400-000047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28" name="CustomShape 1" hidden="1">
          <a:extLst>
            <a:ext uri="{FF2B5EF4-FFF2-40B4-BE49-F238E27FC236}">
              <a16:creationId xmlns:a16="http://schemas.microsoft.com/office/drawing/2014/main" id="{00000000-0008-0000-0400-000048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29" name="CustomShape 1" hidden="1">
          <a:extLst>
            <a:ext uri="{FF2B5EF4-FFF2-40B4-BE49-F238E27FC236}">
              <a16:creationId xmlns:a16="http://schemas.microsoft.com/office/drawing/2014/main" id="{00000000-0008-0000-0400-000049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30" name="CustomShape 1" hidden="1">
          <a:extLst>
            <a:ext uri="{FF2B5EF4-FFF2-40B4-BE49-F238E27FC236}">
              <a16:creationId xmlns:a16="http://schemas.microsoft.com/office/drawing/2014/main" id="{00000000-0008-0000-0400-00004A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31" name="CustomShape 1" hidden="1">
          <a:extLst>
            <a:ext uri="{FF2B5EF4-FFF2-40B4-BE49-F238E27FC236}">
              <a16:creationId xmlns:a16="http://schemas.microsoft.com/office/drawing/2014/main" id="{00000000-0008-0000-0400-00004B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32" name="CustomShape 1" hidden="1">
          <a:extLst>
            <a:ext uri="{FF2B5EF4-FFF2-40B4-BE49-F238E27FC236}">
              <a16:creationId xmlns:a16="http://schemas.microsoft.com/office/drawing/2014/main" id="{00000000-0008-0000-0400-00004C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33" name="CustomShape 1" hidden="1">
          <a:extLst>
            <a:ext uri="{FF2B5EF4-FFF2-40B4-BE49-F238E27FC236}">
              <a16:creationId xmlns:a16="http://schemas.microsoft.com/office/drawing/2014/main" id="{00000000-0008-0000-0400-00004D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34" name="CustomShape 1" hidden="1">
          <a:extLst>
            <a:ext uri="{FF2B5EF4-FFF2-40B4-BE49-F238E27FC236}">
              <a16:creationId xmlns:a16="http://schemas.microsoft.com/office/drawing/2014/main" id="{00000000-0008-0000-0400-00004E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35" name="CustomShape 1" hidden="1">
          <a:extLst>
            <a:ext uri="{FF2B5EF4-FFF2-40B4-BE49-F238E27FC236}">
              <a16:creationId xmlns:a16="http://schemas.microsoft.com/office/drawing/2014/main" id="{00000000-0008-0000-0400-00004F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36" name="CustomShape 1" hidden="1">
          <a:extLst>
            <a:ext uri="{FF2B5EF4-FFF2-40B4-BE49-F238E27FC236}">
              <a16:creationId xmlns:a16="http://schemas.microsoft.com/office/drawing/2014/main" id="{00000000-0008-0000-0400-000050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37" name="CustomShape 1" hidden="1">
          <a:extLst>
            <a:ext uri="{FF2B5EF4-FFF2-40B4-BE49-F238E27FC236}">
              <a16:creationId xmlns:a16="http://schemas.microsoft.com/office/drawing/2014/main" id="{00000000-0008-0000-0400-000051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38" name="CustomShape 1" hidden="1">
          <a:extLst>
            <a:ext uri="{FF2B5EF4-FFF2-40B4-BE49-F238E27FC236}">
              <a16:creationId xmlns:a16="http://schemas.microsoft.com/office/drawing/2014/main" id="{00000000-0008-0000-0400-000052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39" name="CustomShape 1" hidden="1">
          <a:extLst>
            <a:ext uri="{FF2B5EF4-FFF2-40B4-BE49-F238E27FC236}">
              <a16:creationId xmlns:a16="http://schemas.microsoft.com/office/drawing/2014/main" id="{00000000-0008-0000-0400-000053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40" name="CustomShape 1" hidden="1">
          <a:extLst>
            <a:ext uri="{FF2B5EF4-FFF2-40B4-BE49-F238E27FC236}">
              <a16:creationId xmlns:a16="http://schemas.microsoft.com/office/drawing/2014/main" id="{00000000-0008-0000-0400-000054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41" name="CustomShape 1" hidden="1">
          <a:extLst>
            <a:ext uri="{FF2B5EF4-FFF2-40B4-BE49-F238E27FC236}">
              <a16:creationId xmlns:a16="http://schemas.microsoft.com/office/drawing/2014/main" id="{00000000-0008-0000-0400-000055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42" name="CustomShape 1" hidden="1">
          <a:extLst>
            <a:ext uri="{FF2B5EF4-FFF2-40B4-BE49-F238E27FC236}">
              <a16:creationId xmlns:a16="http://schemas.microsoft.com/office/drawing/2014/main" id="{00000000-0008-0000-0400-000056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43" name="CustomShape 1" hidden="1">
          <a:extLst>
            <a:ext uri="{FF2B5EF4-FFF2-40B4-BE49-F238E27FC236}">
              <a16:creationId xmlns:a16="http://schemas.microsoft.com/office/drawing/2014/main" id="{00000000-0008-0000-0400-000057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44" name="CustomShape 1" hidden="1">
          <a:extLst>
            <a:ext uri="{FF2B5EF4-FFF2-40B4-BE49-F238E27FC236}">
              <a16:creationId xmlns:a16="http://schemas.microsoft.com/office/drawing/2014/main" id="{00000000-0008-0000-0400-000058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45" name="CustomShape 1" hidden="1">
          <a:extLst>
            <a:ext uri="{FF2B5EF4-FFF2-40B4-BE49-F238E27FC236}">
              <a16:creationId xmlns:a16="http://schemas.microsoft.com/office/drawing/2014/main" id="{00000000-0008-0000-0400-000059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46" name="CustomShape 1" hidden="1">
          <a:extLst>
            <a:ext uri="{FF2B5EF4-FFF2-40B4-BE49-F238E27FC236}">
              <a16:creationId xmlns:a16="http://schemas.microsoft.com/office/drawing/2014/main" id="{00000000-0008-0000-0400-00005A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47" name="CustomShape 1" hidden="1">
          <a:extLst>
            <a:ext uri="{FF2B5EF4-FFF2-40B4-BE49-F238E27FC236}">
              <a16:creationId xmlns:a16="http://schemas.microsoft.com/office/drawing/2014/main" id="{00000000-0008-0000-0400-00005B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48" name="CustomShape 1" hidden="1">
          <a:extLst>
            <a:ext uri="{FF2B5EF4-FFF2-40B4-BE49-F238E27FC236}">
              <a16:creationId xmlns:a16="http://schemas.microsoft.com/office/drawing/2014/main" id="{00000000-0008-0000-0400-00005C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49" name="CustomShape 1" hidden="1">
          <a:extLst>
            <a:ext uri="{FF2B5EF4-FFF2-40B4-BE49-F238E27FC236}">
              <a16:creationId xmlns:a16="http://schemas.microsoft.com/office/drawing/2014/main" id="{00000000-0008-0000-0400-00005D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50" name="CustomShape 1" hidden="1">
          <a:extLst>
            <a:ext uri="{FF2B5EF4-FFF2-40B4-BE49-F238E27FC236}">
              <a16:creationId xmlns:a16="http://schemas.microsoft.com/office/drawing/2014/main" id="{00000000-0008-0000-0400-00005E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51" name="CustomShape 1" hidden="1">
          <a:extLst>
            <a:ext uri="{FF2B5EF4-FFF2-40B4-BE49-F238E27FC236}">
              <a16:creationId xmlns:a16="http://schemas.microsoft.com/office/drawing/2014/main" id="{00000000-0008-0000-0400-00005F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52" name="CustomShape 1" hidden="1">
          <a:extLst>
            <a:ext uri="{FF2B5EF4-FFF2-40B4-BE49-F238E27FC236}">
              <a16:creationId xmlns:a16="http://schemas.microsoft.com/office/drawing/2014/main" id="{00000000-0008-0000-0400-000060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53" name="CustomShape 1" hidden="1">
          <a:extLst>
            <a:ext uri="{FF2B5EF4-FFF2-40B4-BE49-F238E27FC236}">
              <a16:creationId xmlns:a16="http://schemas.microsoft.com/office/drawing/2014/main" id="{00000000-0008-0000-0400-000061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54" name="CustomShape 1" hidden="1">
          <a:extLst>
            <a:ext uri="{FF2B5EF4-FFF2-40B4-BE49-F238E27FC236}">
              <a16:creationId xmlns:a16="http://schemas.microsoft.com/office/drawing/2014/main" id="{00000000-0008-0000-0400-000062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55" name="CustomShape 1" hidden="1">
          <a:extLst>
            <a:ext uri="{FF2B5EF4-FFF2-40B4-BE49-F238E27FC236}">
              <a16:creationId xmlns:a16="http://schemas.microsoft.com/office/drawing/2014/main" id="{00000000-0008-0000-0400-000063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56" name="CustomShape 1" hidden="1">
          <a:extLst>
            <a:ext uri="{FF2B5EF4-FFF2-40B4-BE49-F238E27FC236}">
              <a16:creationId xmlns:a16="http://schemas.microsoft.com/office/drawing/2014/main" id="{00000000-0008-0000-0400-000064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57" name="CustomShape 1" hidden="1">
          <a:extLst>
            <a:ext uri="{FF2B5EF4-FFF2-40B4-BE49-F238E27FC236}">
              <a16:creationId xmlns:a16="http://schemas.microsoft.com/office/drawing/2014/main" id="{00000000-0008-0000-0400-000065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58" name="CustomShape 1" hidden="1">
          <a:extLst>
            <a:ext uri="{FF2B5EF4-FFF2-40B4-BE49-F238E27FC236}">
              <a16:creationId xmlns:a16="http://schemas.microsoft.com/office/drawing/2014/main" id="{00000000-0008-0000-0400-000066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59" name="CustomShape 1" hidden="1">
          <a:extLst>
            <a:ext uri="{FF2B5EF4-FFF2-40B4-BE49-F238E27FC236}">
              <a16:creationId xmlns:a16="http://schemas.microsoft.com/office/drawing/2014/main" id="{00000000-0008-0000-0400-000067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60" name="CustomShape 1" hidden="1">
          <a:extLst>
            <a:ext uri="{FF2B5EF4-FFF2-40B4-BE49-F238E27FC236}">
              <a16:creationId xmlns:a16="http://schemas.microsoft.com/office/drawing/2014/main" id="{00000000-0008-0000-0400-000068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61" name="CustomShape 1" hidden="1">
          <a:extLst>
            <a:ext uri="{FF2B5EF4-FFF2-40B4-BE49-F238E27FC236}">
              <a16:creationId xmlns:a16="http://schemas.microsoft.com/office/drawing/2014/main" id="{00000000-0008-0000-0400-000069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62" name="CustomShape 1" hidden="1">
          <a:extLst>
            <a:ext uri="{FF2B5EF4-FFF2-40B4-BE49-F238E27FC236}">
              <a16:creationId xmlns:a16="http://schemas.microsoft.com/office/drawing/2014/main" id="{00000000-0008-0000-0400-00006A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63" name="CustomShape 1" hidden="1">
          <a:extLst>
            <a:ext uri="{FF2B5EF4-FFF2-40B4-BE49-F238E27FC236}">
              <a16:creationId xmlns:a16="http://schemas.microsoft.com/office/drawing/2014/main" id="{00000000-0008-0000-0400-00006B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64" name="CustomShape 1" hidden="1">
          <a:extLst>
            <a:ext uri="{FF2B5EF4-FFF2-40B4-BE49-F238E27FC236}">
              <a16:creationId xmlns:a16="http://schemas.microsoft.com/office/drawing/2014/main" id="{00000000-0008-0000-0400-00006C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65" name="CustomShape 1" hidden="1">
          <a:extLst>
            <a:ext uri="{FF2B5EF4-FFF2-40B4-BE49-F238E27FC236}">
              <a16:creationId xmlns:a16="http://schemas.microsoft.com/office/drawing/2014/main" id="{00000000-0008-0000-0400-00006D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66" name="CustomShape 1" hidden="1">
          <a:extLst>
            <a:ext uri="{FF2B5EF4-FFF2-40B4-BE49-F238E27FC236}">
              <a16:creationId xmlns:a16="http://schemas.microsoft.com/office/drawing/2014/main" id="{00000000-0008-0000-0400-00006E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67" name="CustomShape 1" hidden="1">
          <a:extLst>
            <a:ext uri="{FF2B5EF4-FFF2-40B4-BE49-F238E27FC236}">
              <a16:creationId xmlns:a16="http://schemas.microsoft.com/office/drawing/2014/main" id="{00000000-0008-0000-0400-00006F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68" name="CustomShape 1" hidden="1">
          <a:extLst>
            <a:ext uri="{FF2B5EF4-FFF2-40B4-BE49-F238E27FC236}">
              <a16:creationId xmlns:a16="http://schemas.microsoft.com/office/drawing/2014/main" id="{00000000-0008-0000-0400-000070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69" name="CustomShape 1" hidden="1">
          <a:extLst>
            <a:ext uri="{FF2B5EF4-FFF2-40B4-BE49-F238E27FC236}">
              <a16:creationId xmlns:a16="http://schemas.microsoft.com/office/drawing/2014/main" id="{00000000-0008-0000-0400-000071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70" name="CustomShape 1" hidden="1">
          <a:extLst>
            <a:ext uri="{FF2B5EF4-FFF2-40B4-BE49-F238E27FC236}">
              <a16:creationId xmlns:a16="http://schemas.microsoft.com/office/drawing/2014/main" id="{00000000-0008-0000-0400-000072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71" name="CustomShape 1" hidden="1">
          <a:extLst>
            <a:ext uri="{FF2B5EF4-FFF2-40B4-BE49-F238E27FC236}">
              <a16:creationId xmlns:a16="http://schemas.microsoft.com/office/drawing/2014/main" id="{00000000-0008-0000-0400-000073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72" name="CustomShape 1" hidden="1">
          <a:extLst>
            <a:ext uri="{FF2B5EF4-FFF2-40B4-BE49-F238E27FC236}">
              <a16:creationId xmlns:a16="http://schemas.microsoft.com/office/drawing/2014/main" id="{00000000-0008-0000-0400-000074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73" name="CustomShape 1" hidden="1">
          <a:extLst>
            <a:ext uri="{FF2B5EF4-FFF2-40B4-BE49-F238E27FC236}">
              <a16:creationId xmlns:a16="http://schemas.microsoft.com/office/drawing/2014/main" id="{00000000-0008-0000-0400-000075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74" name="CustomShape 1" hidden="1">
          <a:extLst>
            <a:ext uri="{FF2B5EF4-FFF2-40B4-BE49-F238E27FC236}">
              <a16:creationId xmlns:a16="http://schemas.microsoft.com/office/drawing/2014/main" id="{00000000-0008-0000-0400-000076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75" name="CustomShape 1" hidden="1">
          <a:extLst>
            <a:ext uri="{FF2B5EF4-FFF2-40B4-BE49-F238E27FC236}">
              <a16:creationId xmlns:a16="http://schemas.microsoft.com/office/drawing/2014/main" id="{00000000-0008-0000-0400-000077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76" name="CustomShape 1" hidden="1">
          <a:extLst>
            <a:ext uri="{FF2B5EF4-FFF2-40B4-BE49-F238E27FC236}">
              <a16:creationId xmlns:a16="http://schemas.microsoft.com/office/drawing/2014/main" id="{00000000-0008-0000-0400-000078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77" name="CustomShape 1" hidden="1">
          <a:extLst>
            <a:ext uri="{FF2B5EF4-FFF2-40B4-BE49-F238E27FC236}">
              <a16:creationId xmlns:a16="http://schemas.microsoft.com/office/drawing/2014/main" id="{00000000-0008-0000-0400-000079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78" name="CustomShape 1" hidden="1">
          <a:extLst>
            <a:ext uri="{FF2B5EF4-FFF2-40B4-BE49-F238E27FC236}">
              <a16:creationId xmlns:a16="http://schemas.microsoft.com/office/drawing/2014/main" id="{00000000-0008-0000-0400-00007A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79" name="CustomShape 1" hidden="1">
          <a:extLst>
            <a:ext uri="{FF2B5EF4-FFF2-40B4-BE49-F238E27FC236}">
              <a16:creationId xmlns:a16="http://schemas.microsoft.com/office/drawing/2014/main" id="{00000000-0008-0000-0400-00007B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80" name="CustomShape 1" hidden="1">
          <a:extLst>
            <a:ext uri="{FF2B5EF4-FFF2-40B4-BE49-F238E27FC236}">
              <a16:creationId xmlns:a16="http://schemas.microsoft.com/office/drawing/2014/main" id="{00000000-0008-0000-0400-00007C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81" name="CustomShape 1" hidden="1">
          <a:extLst>
            <a:ext uri="{FF2B5EF4-FFF2-40B4-BE49-F238E27FC236}">
              <a16:creationId xmlns:a16="http://schemas.microsoft.com/office/drawing/2014/main" id="{00000000-0008-0000-0400-00007D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82" name="CustomShape 1" hidden="1">
          <a:extLst>
            <a:ext uri="{FF2B5EF4-FFF2-40B4-BE49-F238E27FC236}">
              <a16:creationId xmlns:a16="http://schemas.microsoft.com/office/drawing/2014/main" id="{00000000-0008-0000-0400-00007E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83" name="CustomShape 1" hidden="1">
          <a:extLst>
            <a:ext uri="{FF2B5EF4-FFF2-40B4-BE49-F238E27FC236}">
              <a16:creationId xmlns:a16="http://schemas.microsoft.com/office/drawing/2014/main" id="{00000000-0008-0000-0400-00007F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84" name="CustomShape 1" hidden="1">
          <a:extLst>
            <a:ext uri="{FF2B5EF4-FFF2-40B4-BE49-F238E27FC236}">
              <a16:creationId xmlns:a16="http://schemas.microsoft.com/office/drawing/2014/main" id="{00000000-0008-0000-0400-000080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85" name="CustomShape 1" hidden="1">
          <a:extLst>
            <a:ext uri="{FF2B5EF4-FFF2-40B4-BE49-F238E27FC236}">
              <a16:creationId xmlns:a16="http://schemas.microsoft.com/office/drawing/2014/main" id="{00000000-0008-0000-0400-000081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86" name="CustomShape 1" hidden="1">
          <a:extLst>
            <a:ext uri="{FF2B5EF4-FFF2-40B4-BE49-F238E27FC236}">
              <a16:creationId xmlns:a16="http://schemas.microsoft.com/office/drawing/2014/main" id="{00000000-0008-0000-0400-000082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87" name="CustomShape 1" hidden="1">
          <a:extLst>
            <a:ext uri="{FF2B5EF4-FFF2-40B4-BE49-F238E27FC236}">
              <a16:creationId xmlns:a16="http://schemas.microsoft.com/office/drawing/2014/main" id="{00000000-0008-0000-0400-000083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88" name="CustomShape 1" hidden="1">
          <a:extLst>
            <a:ext uri="{FF2B5EF4-FFF2-40B4-BE49-F238E27FC236}">
              <a16:creationId xmlns:a16="http://schemas.microsoft.com/office/drawing/2014/main" id="{00000000-0008-0000-0400-000084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89" name="CustomShape 1" hidden="1">
          <a:extLst>
            <a:ext uri="{FF2B5EF4-FFF2-40B4-BE49-F238E27FC236}">
              <a16:creationId xmlns:a16="http://schemas.microsoft.com/office/drawing/2014/main" id="{00000000-0008-0000-0400-000085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90" name="CustomShape 1" hidden="1">
          <a:extLst>
            <a:ext uri="{FF2B5EF4-FFF2-40B4-BE49-F238E27FC236}">
              <a16:creationId xmlns:a16="http://schemas.microsoft.com/office/drawing/2014/main" id="{00000000-0008-0000-0400-000086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91" name="CustomShape 1" hidden="1">
          <a:extLst>
            <a:ext uri="{FF2B5EF4-FFF2-40B4-BE49-F238E27FC236}">
              <a16:creationId xmlns:a16="http://schemas.microsoft.com/office/drawing/2014/main" id="{00000000-0008-0000-0400-000087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92" name="CustomShape 1" hidden="1">
          <a:extLst>
            <a:ext uri="{FF2B5EF4-FFF2-40B4-BE49-F238E27FC236}">
              <a16:creationId xmlns:a16="http://schemas.microsoft.com/office/drawing/2014/main" id="{00000000-0008-0000-0400-000088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268</xdr:row>
      <xdr:rowOff>0</xdr:rowOff>
    </xdr:from>
    <xdr:to>
      <xdr:col>10</xdr:col>
      <xdr:colOff>0</xdr:colOff>
      <xdr:row>268</xdr:row>
      <xdr:rowOff>360</xdr:rowOff>
    </xdr:to>
    <xdr:sp macro="" textlink="">
      <xdr:nvSpPr>
        <xdr:cNvPr id="393" name="CustomShape 1" hidden="1">
          <a:extLst>
            <a:ext uri="{FF2B5EF4-FFF2-40B4-BE49-F238E27FC236}">
              <a16:creationId xmlns:a16="http://schemas.microsoft.com/office/drawing/2014/main" id="{00000000-0008-0000-0400-000089010000}"/>
            </a:ext>
          </a:extLst>
        </xdr:cNvPr>
        <xdr:cNvSpPr/>
      </xdr:nvSpPr>
      <xdr:spPr>
        <a:xfrm>
          <a:off x="30203640" y="6116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0</xdr:colOff>
      <xdr:row>72</xdr:row>
      <xdr:rowOff>360</xdr:rowOff>
    </xdr:to>
    <xdr:sp macro="" textlink="">
      <xdr:nvSpPr>
        <xdr:cNvPr id="394" name="CustomShape 1" hidden="1">
          <a:extLst>
            <a:ext uri="{FF2B5EF4-FFF2-40B4-BE49-F238E27FC236}">
              <a16:creationId xmlns:a16="http://schemas.microsoft.com/office/drawing/2014/main" id="{00000000-0008-0000-0400-00008A010000}"/>
            </a:ext>
          </a:extLst>
        </xdr:cNvPr>
        <xdr:cNvSpPr/>
      </xdr:nvSpPr>
      <xdr:spPr>
        <a:xfrm>
          <a:off x="30203640" y="16363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0</xdr:colOff>
      <xdr:row>72</xdr:row>
      <xdr:rowOff>360</xdr:rowOff>
    </xdr:to>
    <xdr:sp macro="" textlink="">
      <xdr:nvSpPr>
        <xdr:cNvPr id="395" name="CustomShape 1" hidden="1">
          <a:extLst>
            <a:ext uri="{FF2B5EF4-FFF2-40B4-BE49-F238E27FC236}">
              <a16:creationId xmlns:a16="http://schemas.microsoft.com/office/drawing/2014/main" id="{00000000-0008-0000-0400-00008B010000}"/>
            </a:ext>
          </a:extLst>
        </xdr:cNvPr>
        <xdr:cNvSpPr/>
      </xdr:nvSpPr>
      <xdr:spPr>
        <a:xfrm>
          <a:off x="30203640" y="16363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396" name="CustomShape 1" hidden="1">
          <a:extLst>
            <a:ext uri="{FF2B5EF4-FFF2-40B4-BE49-F238E27FC236}">
              <a16:creationId xmlns:a16="http://schemas.microsoft.com/office/drawing/2014/main" id="{00000000-0008-0000-0400-00008C01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0</xdr:colOff>
      <xdr:row>118</xdr:row>
      <xdr:rowOff>360</xdr:rowOff>
    </xdr:to>
    <xdr:sp macro="" textlink="">
      <xdr:nvSpPr>
        <xdr:cNvPr id="397" name="CustomShape 1" hidden="1">
          <a:extLst>
            <a:ext uri="{FF2B5EF4-FFF2-40B4-BE49-F238E27FC236}">
              <a16:creationId xmlns:a16="http://schemas.microsoft.com/office/drawing/2014/main" id="{00000000-0008-0000-0400-00008D010000}"/>
            </a:ext>
          </a:extLst>
        </xdr:cNvPr>
        <xdr:cNvSpPr/>
      </xdr:nvSpPr>
      <xdr:spPr>
        <a:xfrm>
          <a:off x="30203640" y="26879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114</xdr:row>
      <xdr:rowOff>0</xdr:rowOff>
    </xdr:from>
    <xdr:to>
      <xdr:col>10</xdr:col>
      <xdr:colOff>0</xdr:colOff>
      <xdr:row>114</xdr:row>
      <xdr:rowOff>360</xdr:rowOff>
    </xdr:to>
    <xdr:sp macro="" textlink="">
      <xdr:nvSpPr>
        <xdr:cNvPr id="398" name="CustomShape 1" hidden="1">
          <a:extLst>
            <a:ext uri="{FF2B5EF4-FFF2-40B4-BE49-F238E27FC236}">
              <a16:creationId xmlns:a16="http://schemas.microsoft.com/office/drawing/2014/main" id="{00000000-0008-0000-0400-00008E010000}"/>
            </a:ext>
          </a:extLst>
        </xdr:cNvPr>
        <xdr:cNvSpPr/>
      </xdr:nvSpPr>
      <xdr:spPr>
        <a:xfrm>
          <a:off x="30203640" y="25965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114</xdr:row>
      <xdr:rowOff>0</xdr:rowOff>
    </xdr:from>
    <xdr:to>
      <xdr:col>10</xdr:col>
      <xdr:colOff>0</xdr:colOff>
      <xdr:row>114</xdr:row>
      <xdr:rowOff>360</xdr:rowOff>
    </xdr:to>
    <xdr:sp macro="" textlink="">
      <xdr:nvSpPr>
        <xdr:cNvPr id="399" name="CustomShape 1" hidden="1">
          <a:extLst>
            <a:ext uri="{FF2B5EF4-FFF2-40B4-BE49-F238E27FC236}">
              <a16:creationId xmlns:a16="http://schemas.microsoft.com/office/drawing/2014/main" id="{00000000-0008-0000-0400-00008F010000}"/>
            </a:ext>
          </a:extLst>
        </xdr:cNvPr>
        <xdr:cNvSpPr/>
      </xdr:nvSpPr>
      <xdr:spPr>
        <a:xfrm>
          <a:off x="30203640" y="25965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134</xdr:row>
      <xdr:rowOff>0</xdr:rowOff>
    </xdr:from>
    <xdr:to>
      <xdr:col>10</xdr:col>
      <xdr:colOff>0</xdr:colOff>
      <xdr:row>134</xdr:row>
      <xdr:rowOff>360</xdr:rowOff>
    </xdr:to>
    <xdr:sp macro="" textlink="">
      <xdr:nvSpPr>
        <xdr:cNvPr id="400" name="CustomShape 1" hidden="1">
          <a:extLst>
            <a:ext uri="{FF2B5EF4-FFF2-40B4-BE49-F238E27FC236}">
              <a16:creationId xmlns:a16="http://schemas.microsoft.com/office/drawing/2014/main" id="{00000000-0008-0000-0400-000090010000}"/>
            </a:ext>
          </a:extLst>
        </xdr:cNvPr>
        <xdr:cNvSpPr/>
      </xdr:nvSpPr>
      <xdr:spPr>
        <a:xfrm>
          <a:off x="30203640" y="30537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134</xdr:row>
      <xdr:rowOff>0</xdr:rowOff>
    </xdr:from>
    <xdr:to>
      <xdr:col>10</xdr:col>
      <xdr:colOff>0</xdr:colOff>
      <xdr:row>134</xdr:row>
      <xdr:rowOff>360</xdr:rowOff>
    </xdr:to>
    <xdr:sp macro="" textlink="">
      <xdr:nvSpPr>
        <xdr:cNvPr id="401" name="CustomShape 1" hidden="1">
          <a:extLst>
            <a:ext uri="{FF2B5EF4-FFF2-40B4-BE49-F238E27FC236}">
              <a16:creationId xmlns:a16="http://schemas.microsoft.com/office/drawing/2014/main" id="{00000000-0008-0000-0400-000091010000}"/>
            </a:ext>
          </a:extLst>
        </xdr:cNvPr>
        <xdr:cNvSpPr/>
      </xdr:nvSpPr>
      <xdr:spPr>
        <a:xfrm>
          <a:off x="30203640" y="30537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194</xdr:row>
      <xdr:rowOff>0</xdr:rowOff>
    </xdr:from>
    <xdr:to>
      <xdr:col>10</xdr:col>
      <xdr:colOff>0</xdr:colOff>
      <xdr:row>194</xdr:row>
      <xdr:rowOff>360</xdr:rowOff>
    </xdr:to>
    <xdr:sp macro="" textlink="">
      <xdr:nvSpPr>
        <xdr:cNvPr id="402" name="CustomShape 1" hidden="1">
          <a:extLst>
            <a:ext uri="{FF2B5EF4-FFF2-40B4-BE49-F238E27FC236}">
              <a16:creationId xmlns:a16="http://schemas.microsoft.com/office/drawing/2014/main" id="{00000000-0008-0000-0400-000092010000}"/>
            </a:ext>
          </a:extLst>
        </xdr:cNvPr>
        <xdr:cNvSpPr/>
      </xdr:nvSpPr>
      <xdr:spPr>
        <a:xfrm>
          <a:off x="30203640" y="44253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194</xdr:row>
      <xdr:rowOff>0</xdr:rowOff>
    </xdr:from>
    <xdr:to>
      <xdr:col>10</xdr:col>
      <xdr:colOff>0</xdr:colOff>
      <xdr:row>194</xdr:row>
      <xdr:rowOff>360</xdr:rowOff>
    </xdr:to>
    <xdr:sp macro="" textlink="">
      <xdr:nvSpPr>
        <xdr:cNvPr id="403" name="CustomShape 1" hidden="1">
          <a:extLst>
            <a:ext uri="{FF2B5EF4-FFF2-40B4-BE49-F238E27FC236}">
              <a16:creationId xmlns:a16="http://schemas.microsoft.com/office/drawing/2014/main" id="{00000000-0008-0000-0400-000093010000}"/>
            </a:ext>
          </a:extLst>
        </xdr:cNvPr>
        <xdr:cNvSpPr/>
      </xdr:nvSpPr>
      <xdr:spPr>
        <a:xfrm>
          <a:off x="30203640" y="44253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224</xdr:row>
      <xdr:rowOff>0</xdr:rowOff>
    </xdr:from>
    <xdr:to>
      <xdr:col>10</xdr:col>
      <xdr:colOff>0</xdr:colOff>
      <xdr:row>224</xdr:row>
      <xdr:rowOff>360</xdr:rowOff>
    </xdr:to>
    <xdr:sp macro="" textlink="">
      <xdr:nvSpPr>
        <xdr:cNvPr id="404" name="CustomShape 1" hidden="1">
          <a:extLst>
            <a:ext uri="{FF2B5EF4-FFF2-40B4-BE49-F238E27FC236}">
              <a16:creationId xmlns:a16="http://schemas.microsoft.com/office/drawing/2014/main" id="{00000000-0008-0000-0400-000094010000}"/>
            </a:ext>
          </a:extLst>
        </xdr:cNvPr>
        <xdr:cNvSpPr/>
      </xdr:nvSpPr>
      <xdr:spPr>
        <a:xfrm>
          <a:off x="30203640" y="51111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224</xdr:row>
      <xdr:rowOff>0</xdr:rowOff>
    </xdr:from>
    <xdr:to>
      <xdr:col>10</xdr:col>
      <xdr:colOff>0</xdr:colOff>
      <xdr:row>224</xdr:row>
      <xdr:rowOff>360</xdr:rowOff>
    </xdr:to>
    <xdr:sp macro="" textlink="">
      <xdr:nvSpPr>
        <xdr:cNvPr id="405" name="CustomShape 1" hidden="1">
          <a:extLst>
            <a:ext uri="{FF2B5EF4-FFF2-40B4-BE49-F238E27FC236}">
              <a16:creationId xmlns:a16="http://schemas.microsoft.com/office/drawing/2014/main" id="{00000000-0008-0000-0400-000095010000}"/>
            </a:ext>
          </a:extLst>
        </xdr:cNvPr>
        <xdr:cNvSpPr/>
      </xdr:nvSpPr>
      <xdr:spPr>
        <a:xfrm>
          <a:off x="30203640" y="51111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284</xdr:row>
      <xdr:rowOff>0</xdr:rowOff>
    </xdr:from>
    <xdr:to>
      <xdr:col>10</xdr:col>
      <xdr:colOff>0</xdr:colOff>
      <xdr:row>284</xdr:row>
      <xdr:rowOff>360</xdr:rowOff>
    </xdr:to>
    <xdr:sp macro="" textlink="">
      <xdr:nvSpPr>
        <xdr:cNvPr id="406" name="CustomShape 1" hidden="1">
          <a:extLst>
            <a:ext uri="{FF2B5EF4-FFF2-40B4-BE49-F238E27FC236}">
              <a16:creationId xmlns:a16="http://schemas.microsoft.com/office/drawing/2014/main" id="{00000000-0008-0000-0400-000096010000}"/>
            </a:ext>
          </a:extLst>
        </xdr:cNvPr>
        <xdr:cNvSpPr/>
      </xdr:nvSpPr>
      <xdr:spPr>
        <a:xfrm>
          <a:off x="30203640" y="64827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284</xdr:row>
      <xdr:rowOff>0</xdr:rowOff>
    </xdr:from>
    <xdr:to>
      <xdr:col>10</xdr:col>
      <xdr:colOff>0</xdr:colOff>
      <xdr:row>284</xdr:row>
      <xdr:rowOff>360</xdr:rowOff>
    </xdr:to>
    <xdr:sp macro="" textlink="">
      <xdr:nvSpPr>
        <xdr:cNvPr id="407" name="CustomShape 1" hidden="1">
          <a:extLst>
            <a:ext uri="{FF2B5EF4-FFF2-40B4-BE49-F238E27FC236}">
              <a16:creationId xmlns:a16="http://schemas.microsoft.com/office/drawing/2014/main" id="{00000000-0008-0000-0400-000097010000}"/>
            </a:ext>
          </a:extLst>
        </xdr:cNvPr>
        <xdr:cNvSpPr/>
      </xdr:nvSpPr>
      <xdr:spPr>
        <a:xfrm>
          <a:off x="30203640" y="64827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262</xdr:row>
      <xdr:rowOff>0</xdr:rowOff>
    </xdr:from>
    <xdr:to>
      <xdr:col>10</xdr:col>
      <xdr:colOff>0</xdr:colOff>
      <xdr:row>262</xdr:row>
      <xdr:rowOff>360</xdr:rowOff>
    </xdr:to>
    <xdr:sp macro="" textlink="">
      <xdr:nvSpPr>
        <xdr:cNvPr id="408" name="CustomShape 1" hidden="1">
          <a:extLst>
            <a:ext uri="{FF2B5EF4-FFF2-40B4-BE49-F238E27FC236}">
              <a16:creationId xmlns:a16="http://schemas.microsoft.com/office/drawing/2014/main" id="{00000000-0008-0000-0400-000098010000}"/>
            </a:ext>
          </a:extLst>
        </xdr:cNvPr>
        <xdr:cNvSpPr/>
      </xdr:nvSpPr>
      <xdr:spPr>
        <a:xfrm>
          <a:off x="30203640" y="59797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262</xdr:row>
      <xdr:rowOff>0</xdr:rowOff>
    </xdr:from>
    <xdr:to>
      <xdr:col>10</xdr:col>
      <xdr:colOff>0</xdr:colOff>
      <xdr:row>262</xdr:row>
      <xdr:rowOff>360</xdr:rowOff>
    </xdr:to>
    <xdr:sp macro="" textlink="">
      <xdr:nvSpPr>
        <xdr:cNvPr id="409" name="CustomShape 1" hidden="1">
          <a:extLst>
            <a:ext uri="{FF2B5EF4-FFF2-40B4-BE49-F238E27FC236}">
              <a16:creationId xmlns:a16="http://schemas.microsoft.com/office/drawing/2014/main" id="{00000000-0008-0000-0400-000099010000}"/>
            </a:ext>
          </a:extLst>
        </xdr:cNvPr>
        <xdr:cNvSpPr/>
      </xdr:nvSpPr>
      <xdr:spPr>
        <a:xfrm>
          <a:off x="30203640" y="59797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262</xdr:row>
      <xdr:rowOff>0</xdr:rowOff>
    </xdr:from>
    <xdr:to>
      <xdr:col>10</xdr:col>
      <xdr:colOff>0</xdr:colOff>
      <xdr:row>262</xdr:row>
      <xdr:rowOff>360</xdr:rowOff>
    </xdr:to>
    <xdr:sp macro="" textlink="">
      <xdr:nvSpPr>
        <xdr:cNvPr id="410" name="CustomShape 1" hidden="1">
          <a:extLst>
            <a:ext uri="{FF2B5EF4-FFF2-40B4-BE49-F238E27FC236}">
              <a16:creationId xmlns:a16="http://schemas.microsoft.com/office/drawing/2014/main" id="{00000000-0008-0000-0400-00009A010000}"/>
            </a:ext>
          </a:extLst>
        </xdr:cNvPr>
        <xdr:cNvSpPr/>
      </xdr:nvSpPr>
      <xdr:spPr>
        <a:xfrm>
          <a:off x="30203640" y="59797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262</xdr:row>
      <xdr:rowOff>0</xdr:rowOff>
    </xdr:from>
    <xdr:to>
      <xdr:col>10</xdr:col>
      <xdr:colOff>0</xdr:colOff>
      <xdr:row>262</xdr:row>
      <xdr:rowOff>360</xdr:rowOff>
    </xdr:to>
    <xdr:sp macro="" textlink="">
      <xdr:nvSpPr>
        <xdr:cNvPr id="411" name="CustomShape 1" hidden="1">
          <a:extLst>
            <a:ext uri="{FF2B5EF4-FFF2-40B4-BE49-F238E27FC236}">
              <a16:creationId xmlns:a16="http://schemas.microsoft.com/office/drawing/2014/main" id="{00000000-0008-0000-0400-00009B010000}"/>
            </a:ext>
          </a:extLst>
        </xdr:cNvPr>
        <xdr:cNvSpPr/>
      </xdr:nvSpPr>
      <xdr:spPr>
        <a:xfrm>
          <a:off x="30203640" y="59797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454</xdr:row>
      <xdr:rowOff>0</xdr:rowOff>
    </xdr:from>
    <xdr:to>
      <xdr:col>10</xdr:col>
      <xdr:colOff>0</xdr:colOff>
      <xdr:row>454</xdr:row>
      <xdr:rowOff>360</xdr:rowOff>
    </xdr:to>
    <xdr:sp macro="" textlink="">
      <xdr:nvSpPr>
        <xdr:cNvPr id="412" name="CustomShape 1" hidden="1">
          <a:extLst>
            <a:ext uri="{FF2B5EF4-FFF2-40B4-BE49-F238E27FC236}">
              <a16:creationId xmlns:a16="http://schemas.microsoft.com/office/drawing/2014/main" id="{00000000-0008-0000-0400-00009C010000}"/>
            </a:ext>
          </a:extLst>
        </xdr:cNvPr>
        <xdr:cNvSpPr/>
      </xdr:nvSpPr>
      <xdr:spPr>
        <a:xfrm>
          <a:off x="30203640" y="103689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454</xdr:row>
      <xdr:rowOff>0</xdr:rowOff>
    </xdr:from>
    <xdr:to>
      <xdr:col>10</xdr:col>
      <xdr:colOff>0</xdr:colOff>
      <xdr:row>454</xdr:row>
      <xdr:rowOff>360</xdr:rowOff>
    </xdr:to>
    <xdr:sp macro="" textlink="">
      <xdr:nvSpPr>
        <xdr:cNvPr id="413" name="CustomShape 1" hidden="1">
          <a:extLst>
            <a:ext uri="{FF2B5EF4-FFF2-40B4-BE49-F238E27FC236}">
              <a16:creationId xmlns:a16="http://schemas.microsoft.com/office/drawing/2014/main" id="{00000000-0008-0000-0400-00009D010000}"/>
            </a:ext>
          </a:extLst>
        </xdr:cNvPr>
        <xdr:cNvSpPr/>
      </xdr:nvSpPr>
      <xdr:spPr>
        <a:xfrm>
          <a:off x="30203640" y="103689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454</xdr:row>
      <xdr:rowOff>0</xdr:rowOff>
    </xdr:from>
    <xdr:to>
      <xdr:col>10</xdr:col>
      <xdr:colOff>0</xdr:colOff>
      <xdr:row>454</xdr:row>
      <xdr:rowOff>360</xdr:rowOff>
    </xdr:to>
    <xdr:sp macro="" textlink="">
      <xdr:nvSpPr>
        <xdr:cNvPr id="414" name="CustomShape 1" hidden="1">
          <a:extLst>
            <a:ext uri="{FF2B5EF4-FFF2-40B4-BE49-F238E27FC236}">
              <a16:creationId xmlns:a16="http://schemas.microsoft.com/office/drawing/2014/main" id="{00000000-0008-0000-0400-00009E010000}"/>
            </a:ext>
          </a:extLst>
        </xdr:cNvPr>
        <xdr:cNvSpPr/>
      </xdr:nvSpPr>
      <xdr:spPr>
        <a:xfrm>
          <a:off x="30203640" y="103689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454</xdr:row>
      <xdr:rowOff>0</xdr:rowOff>
    </xdr:from>
    <xdr:to>
      <xdr:col>10</xdr:col>
      <xdr:colOff>0</xdr:colOff>
      <xdr:row>454</xdr:row>
      <xdr:rowOff>360</xdr:rowOff>
    </xdr:to>
    <xdr:sp macro="" textlink="">
      <xdr:nvSpPr>
        <xdr:cNvPr id="415" name="CustomShape 1" hidden="1">
          <a:extLst>
            <a:ext uri="{FF2B5EF4-FFF2-40B4-BE49-F238E27FC236}">
              <a16:creationId xmlns:a16="http://schemas.microsoft.com/office/drawing/2014/main" id="{00000000-0008-0000-0400-00009F010000}"/>
            </a:ext>
          </a:extLst>
        </xdr:cNvPr>
        <xdr:cNvSpPr/>
      </xdr:nvSpPr>
      <xdr:spPr>
        <a:xfrm>
          <a:off x="30203640" y="103689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428</xdr:row>
      <xdr:rowOff>0</xdr:rowOff>
    </xdr:from>
    <xdr:to>
      <xdr:col>10</xdr:col>
      <xdr:colOff>0</xdr:colOff>
      <xdr:row>428</xdr:row>
      <xdr:rowOff>360</xdr:rowOff>
    </xdr:to>
    <xdr:sp macro="" textlink="">
      <xdr:nvSpPr>
        <xdr:cNvPr id="416" name="CustomShape 1" hidden="1">
          <a:extLst>
            <a:ext uri="{FF2B5EF4-FFF2-40B4-BE49-F238E27FC236}">
              <a16:creationId xmlns:a16="http://schemas.microsoft.com/office/drawing/2014/main" id="{00000000-0008-0000-0400-0000A0010000}"/>
            </a:ext>
          </a:extLst>
        </xdr:cNvPr>
        <xdr:cNvSpPr/>
      </xdr:nvSpPr>
      <xdr:spPr>
        <a:xfrm>
          <a:off x="30203640" y="97745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428</xdr:row>
      <xdr:rowOff>0</xdr:rowOff>
    </xdr:from>
    <xdr:to>
      <xdr:col>10</xdr:col>
      <xdr:colOff>0</xdr:colOff>
      <xdr:row>428</xdr:row>
      <xdr:rowOff>360</xdr:rowOff>
    </xdr:to>
    <xdr:sp macro="" textlink="">
      <xdr:nvSpPr>
        <xdr:cNvPr id="417" name="CustomShape 1" hidden="1">
          <a:extLst>
            <a:ext uri="{FF2B5EF4-FFF2-40B4-BE49-F238E27FC236}">
              <a16:creationId xmlns:a16="http://schemas.microsoft.com/office/drawing/2014/main" id="{00000000-0008-0000-0400-0000A1010000}"/>
            </a:ext>
          </a:extLst>
        </xdr:cNvPr>
        <xdr:cNvSpPr/>
      </xdr:nvSpPr>
      <xdr:spPr>
        <a:xfrm>
          <a:off x="30203640" y="97745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428</xdr:row>
      <xdr:rowOff>0</xdr:rowOff>
    </xdr:from>
    <xdr:to>
      <xdr:col>10</xdr:col>
      <xdr:colOff>0</xdr:colOff>
      <xdr:row>428</xdr:row>
      <xdr:rowOff>360</xdr:rowOff>
    </xdr:to>
    <xdr:sp macro="" textlink="">
      <xdr:nvSpPr>
        <xdr:cNvPr id="418" name="CustomShape 1" hidden="1">
          <a:extLst>
            <a:ext uri="{FF2B5EF4-FFF2-40B4-BE49-F238E27FC236}">
              <a16:creationId xmlns:a16="http://schemas.microsoft.com/office/drawing/2014/main" id="{00000000-0008-0000-0400-0000A2010000}"/>
            </a:ext>
          </a:extLst>
        </xdr:cNvPr>
        <xdr:cNvSpPr/>
      </xdr:nvSpPr>
      <xdr:spPr>
        <a:xfrm>
          <a:off x="30203640" y="97745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428</xdr:row>
      <xdr:rowOff>0</xdr:rowOff>
    </xdr:from>
    <xdr:to>
      <xdr:col>10</xdr:col>
      <xdr:colOff>0</xdr:colOff>
      <xdr:row>428</xdr:row>
      <xdr:rowOff>360</xdr:rowOff>
    </xdr:to>
    <xdr:sp macro="" textlink="">
      <xdr:nvSpPr>
        <xdr:cNvPr id="419" name="CustomShape 1" hidden="1">
          <a:extLst>
            <a:ext uri="{FF2B5EF4-FFF2-40B4-BE49-F238E27FC236}">
              <a16:creationId xmlns:a16="http://schemas.microsoft.com/office/drawing/2014/main" id="{00000000-0008-0000-0400-0000A3010000}"/>
            </a:ext>
          </a:extLst>
        </xdr:cNvPr>
        <xdr:cNvSpPr/>
      </xdr:nvSpPr>
      <xdr:spPr>
        <a:xfrm>
          <a:off x="30203640" y="97745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400</xdr:row>
      <xdr:rowOff>0</xdr:rowOff>
    </xdr:from>
    <xdr:to>
      <xdr:col>10</xdr:col>
      <xdr:colOff>0</xdr:colOff>
      <xdr:row>400</xdr:row>
      <xdr:rowOff>360</xdr:rowOff>
    </xdr:to>
    <xdr:sp macro="" textlink="">
      <xdr:nvSpPr>
        <xdr:cNvPr id="420" name="CustomShape 1" hidden="1">
          <a:extLst>
            <a:ext uri="{FF2B5EF4-FFF2-40B4-BE49-F238E27FC236}">
              <a16:creationId xmlns:a16="http://schemas.microsoft.com/office/drawing/2014/main" id="{00000000-0008-0000-0400-0000A4010000}"/>
            </a:ext>
          </a:extLst>
        </xdr:cNvPr>
        <xdr:cNvSpPr/>
      </xdr:nvSpPr>
      <xdr:spPr>
        <a:xfrm>
          <a:off x="30203640" y="913446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400</xdr:row>
      <xdr:rowOff>0</xdr:rowOff>
    </xdr:from>
    <xdr:to>
      <xdr:col>10</xdr:col>
      <xdr:colOff>0</xdr:colOff>
      <xdr:row>400</xdr:row>
      <xdr:rowOff>360</xdr:rowOff>
    </xdr:to>
    <xdr:sp macro="" textlink="">
      <xdr:nvSpPr>
        <xdr:cNvPr id="421" name="CustomShape 1" hidden="1">
          <a:extLst>
            <a:ext uri="{FF2B5EF4-FFF2-40B4-BE49-F238E27FC236}">
              <a16:creationId xmlns:a16="http://schemas.microsoft.com/office/drawing/2014/main" id="{00000000-0008-0000-0400-0000A5010000}"/>
            </a:ext>
          </a:extLst>
        </xdr:cNvPr>
        <xdr:cNvSpPr/>
      </xdr:nvSpPr>
      <xdr:spPr>
        <a:xfrm>
          <a:off x="30203640" y="913446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400</xdr:row>
      <xdr:rowOff>0</xdr:rowOff>
    </xdr:from>
    <xdr:to>
      <xdr:col>10</xdr:col>
      <xdr:colOff>0</xdr:colOff>
      <xdr:row>400</xdr:row>
      <xdr:rowOff>360</xdr:rowOff>
    </xdr:to>
    <xdr:sp macro="" textlink="">
      <xdr:nvSpPr>
        <xdr:cNvPr id="422" name="CustomShape 1" hidden="1">
          <a:extLst>
            <a:ext uri="{FF2B5EF4-FFF2-40B4-BE49-F238E27FC236}">
              <a16:creationId xmlns:a16="http://schemas.microsoft.com/office/drawing/2014/main" id="{00000000-0008-0000-0400-0000A6010000}"/>
            </a:ext>
          </a:extLst>
        </xdr:cNvPr>
        <xdr:cNvSpPr/>
      </xdr:nvSpPr>
      <xdr:spPr>
        <a:xfrm>
          <a:off x="30203640" y="913446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400</xdr:row>
      <xdr:rowOff>0</xdr:rowOff>
    </xdr:from>
    <xdr:to>
      <xdr:col>10</xdr:col>
      <xdr:colOff>0</xdr:colOff>
      <xdr:row>400</xdr:row>
      <xdr:rowOff>360</xdr:rowOff>
    </xdr:to>
    <xdr:sp macro="" textlink="">
      <xdr:nvSpPr>
        <xdr:cNvPr id="423" name="CustomShape 1" hidden="1">
          <a:extLst>
            <a:ext uri="{FF2B5EF4-FFF2-40B4-BE49-F238E27FC236}">
              <a16:creationId xmlns:a16="http://schemas.microsoft.com/office/drawing/2014/main" id="{00000000-0008-0000-0400-0000A7010000}"/>
            </a:ext>
          </a:extLst>
        </xdr:cNvPr>
        <xdr:cNvSpPr/>
      </xdr:nvSpPr>
      <xdr:spPr>
        <a:xfrm>
          <a:off x="30203640" y="913446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352</xdr:row>
      <xdr:rowOff>0</xdr:rowOff>
    </xdr:from>
    <xdr:to>
      <xdr:col>10</xdr:col>
      <xdr:colOff>0</xdr:colOff>
      <xdr:row>352</xdr:row>
      <xdr:rowOff>360</xdr:rowOff>
    </xdr:to>
    <xdr:sp macro="" textlink="">
      <xdr:nvSpPr>
        <xdr:cNvPr id="424" name="CustomShape 1" hidden="1">
          <a:extLst>
            <a:ext uri="{FF2B5EF4-FFF2-40B4-BE49-F238E27FC236}">
              <a16:creationId xmlns:a16="http://schemas.microsoft.com/office/drawing/2014/main" id="{00000000-0008-0000-0400-0000A8010000}"/>
            </a:ext>
          </a:extLst>
        </xdr:cNvPr>
        <xdr:cNvSpPr/>
      </xdr:nvSpPr>
      <xdr:spPr>
        <a:xfrm>
          <a:off x="30203640" y="80371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352</xdr:row>
      <xdr:rowOff>0</xdr:rowOff>
    </xdr:from>
    <xdr:to>
      <xdr:col>10</xdr:col>
      <xdr:colOff>0</xdr:colOff>
      <xdr:row>352</xdr:row>
      <xdr:rowOff>360</xdr:rowOff>
    </xdr:to>
    <xdr:sp macro="" textlink="">
      <xdr:nvSpPr>
        <xdr:cNvPr id="425" name="CustomShape 1" hidden="1">
          <a:extLst>
            <a:ext uri="{FF2B5EF4-FFF2-40B4-BE49-F238E27FC236}">
              <a16:creationId xmlns:a16="http://schemas.microsoft.com/office/drawing/2014/main" id="{00000000-0008-0000-0400-0000A9010000}"/>
            </a:ext>
          </a:extLst>
        </xdr:cNvPr>
        <xdr:cNvSpPr/>
      </xdr:nvSpPr>
      <xdr:spPr>
        <a:xfrm>
          <a:off x="30203640" y="80371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352</xdr:row>
      <xdr:rowOff>0</xdr:rowOff>
    </xdr:from>
    <xdr:to>
      <xdr:col>10</xdr:col>
      <xdr:colOff>0</xdr:colOff>
      <xdr:row>352</xdr:row>
      <xdr:rowOff>360</xdr:rowOff>
    </xdr:to>
    <xdr:sp macro="" textlink="">
      <xdr:nvSpPr>
        <xdr:cNvPr id="426" name="CustomShape 1" hidden="1">
          <a:extLst>
            <a:ext uri="{FF2B5EF4-FFF2-40B4-BE49-F238E27FC236}">
              <a16:creationId xmlns:a16="http://schemas.microsoft.com/office/drawing/2014/main" id="{00000000-0008-0000-0400-0000AA010000}"/>
            </a:ext>
          </a:extLst>
        </xdr:cNvPr>
        <xdr:cNvSpPr/>
      </xdr:nvSpPr>
      <xdr:spPr>
        <a:xfrm>
          <a:off x="30203640" y="80371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352</xdr:row>
      <xdr:rowOff>0</xdr:rowOff>
    </xdr:from>
    <xdr:to>
      <xdr:col>10</xdr:col>
      <xdr:colOff>0</xdr:colOff>
      <xdr:row>352</xdr:row>
      <xdr:rowOff>360</xdr:rowOff>
    </xdr:to>
    <xdr:sp macro="" textlink="">
      <xdr:nvSpPr>
        <xdr:cNvPr id="427" name="CustomShape 1" hidden="1">
          <a:extLst>
            <a:ext uri="{FF2B5EF4-FFF2-40B4-BE49-F238E27FC236}">
              <a16:creationId xmlns:a16="http://schemas.microsoft.com/office/drawing/2014/main" id="{00000000-0008-0000-0400-0000AB010000}"/>
            </a:ext>
          </a:extLst>
        </xdr:cNvPr>
        <xdr:cNvSpPr/>
      </xdr:nvSpPr>
      <xdr:spPr>
        <a:xfrm>
          <a:off x="30203640" y="803718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320</xdr:row>
      <xdr:rowOff>0</xdr:rowOff>
    </xdr:from>
    <xdr:to>
      <xdr:col>10</xdr:col>
      <xdr:colOff>0</xdr:colOff>
      <xdr:row>320</xdr:row>
      <xdr:rowOff>360</xdr:rowOff>
    </xdr:to>
    <xdr:sp macro="" textlink="">
      <xdr:nvSpPr>
        <xdr:cNvPr id="428" name="CustomShape 1" hidden="1">
          <a:extLst>
            <a:ext uri="{FF2B5EF4-FFF2-40B4-BE49-F238E27FC236}">
              <a16:creationId xmlns:a16="http://schemas.microsoft.com/office/drawing/2014/main" id="{00000000-0008-0000-0400-0000AC010000}"/>
            </a:ext>
          </a:extLst>
        </xdr:cNvPr>
        <xdr:cNvSpPr/>
      </xdr:nvSpPr>
      <xdr:spPr>
        <a:xfrm>
          <a:off x="30203640" y="730566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320</xdr:row>
      <xdr:rowOff>0</xdr:rowOff>
    </xdr:from>
    <xdr:to>
      <xdr:col>10</xdr:col>
      <xdr:colOff>0</xdr:colOff>
      <xdr:row>320</xdr:row>
      <xdr:rowOff>360</xdr:rowOff>
    </xdr:to>
    <xdr:sp macro="" textlink="">
      <xdr:nvSpPr>
        <xdr:cNvPr id="429" name="CustomShape 1" hidden="1">
          <a:extLst>
            <a:ext uri="{FF2B5EF4-FFF2-40B4-BE49-F238E27FC236}">
              <a16:creationId xmlns:a16="http://schemas.microsoft.com/office/drawing/2014/main" id="{00000000-0008-0000-0400-0000AD010000}"/>
            </a:ext>
          </a:extLst>
        </xdr:cNvPr>
        <xdr:cNvSpPr/>
      </xdr:nvSpPr>
      <xdr:spPr>
        <a:xfrm>
          <a:off x="30203640" y="730566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320</xdr:row>
      <xdr:rowOff>0</xdr:rowOff>
    </xdr:from>
    <xdr:to>
      <xdr:col>10</xdr:col>
      <xdr:colOff>0</xdr:colOff>
      <xdr:row>320</xdr:row>
      <xdr:rowOff>360</xdr:rowOff>
    </xdr:to>
    <xdr:sp macro="" textlink="">
      <xdr:nvSpPr>
        <xdr:cNvPr id="430" name="CustomShape 1" hidden="1">
          <a:extLst>
            <a:ext uri="{FF2B5EF4-FFF2-40B4-BE49-F238E27FC236}">
              <a16:creationId xmlns:a16="http://schemas.microsoft.com/office/drawing/2014/main" id="{00000000-0008-0000-0400-0000AE010000}"/>
            </a:ext>
          </a:extLst>
        </xdr:cNvPr>
        <xdr:cNvSpPr/>
      </xdr:nvSpPr>
      <xdr:spPr>
        <a:xfrm>
          <a:off x="30203640" y="730566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320</xdr:row>
      <xdr:rowOff>0</xdr:rowOff>
    </xdr:from>
    <xdr:to>
      <xdr:col>10</xdr:col>
      <xdr:colOff>0</xdr:colOff>
      <xdr:row>320</xdr:row>
      <xdr:rowOff>360</xdr:rowOff>
    </xdr:to>
    <xdr:sp macro="" textlink="">
      <xdr:nvSpPr>
        <xdr:cNvPr id="431" name="CustomShape 1" hidden="1">
          <a:extLst>
            <a:ext uri="{FF2B5EF4-FFF2-40B4-BE49-F238E27FC236}">
              <a16:creationId xmlns:a16="http://schemas.microsoft.com/office/drawing/2014/main" id="{00000000-0008-0000-0400-0000AF010000}"/>
            </a:ext>
          </a:extLst>
        </xdr:cNvPr>
        <xdr:cNvSpPr/>
      </xdr:nvSpPr>
      <xdr:spPr>
        <a:xfrm>
          <a:off x="30203640" y="730566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8</xdr:row>
      <xdr:rowOff>0</xdr:rowOff>
    </xdr:from>
    <xdr:to>
      <xdr:col>10</xdr:col>
      <xdr:colOff>0</xdr:colOff>
      <xdr:row>8</xdr:row>
      <xdr:rowOff>360</xdr:rowOff>
    </xdr:to>
    <xdr:sp macro="" textlink="">
      <xdr:nvSpPr>
        <xdr:cNvPr id="432" name="CustomShape 1" hidden="1">
          <a:extLst>
            <a:ext uri="{FF2B5EF4-FFF2-40B4-BE49-F238E27FC236}">
              <a16:creationId xmlns:a16="http://schemas.microsoft.com/office/drawing/2014/main" id="{00000000-0008-0000-0400-0000B0010000}"/>
            </a:ext>
          </a:extLst>
        </xdr:cNvPr>
        <xdr:cNvSpPr/>
      </xdr:nvSpPr>
      <xdr:spPr>
        <a:xfrm>
          <a:off x="30203640" y="1733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8</xdr:row>
      <xdr:rowOff>0</xdr:rowOff>
    </xdr:from>
    <xdr:to>
      <xdr:col>10</xdr:col>
      <xdr:colOff>0</xdr:colOff>
      <xdr:row>8</xdr:row>
      <xdr:rowOff>360</xdr:rowOff>
    </xdr:to>
    <xdr:sp macro="" textlink="">
      <xdr:nvSpPr>
        <xdr:cNvPr id="433" name="CustomShape 1" hidden="1">
          <a:extLst>
            <a:ext uri="{FF2B5EF4-FFF2-40B4-BE49-F238E27FC236}">
              <a16:creationId xmlns:a16="http://schemas.microsoft.com/office/drawing/2014/main" id="{00000000-0008-0000-0400-0000B1010000}"/>
            </a:ext>
          </a:extLst>
        </xdr:cNvPr>
        <xdr:cNvSpPr/>
      </xdr:nvSpPr>
      <xdr:spPr>
        <a:xfrm>
          <a:off x="30203640" y="1733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8</xdr:row>
      <xdr:rowOff>0</xdr:rowOff>
    </xdr:from>
    <xdr:to>
      <xdr:col>10</xdr:col>
      <xdr:colOff>0</xdr:colOff>
      <xdr:row>8</xdr:row>
      <xdr:rowOff>360</xdr:rowOff>
    </xdr:to>
    <xdr:sp macro="" textlink="">
      <xdr:nvSpPr>
        <xdr:cNvPr id="434" name="CustomShape 1" hidden="1">
          <a:extLst>
            <a:ext uri="{FF2B5EF4-FFF2-40B4-BE49-F238E27FC236}">
              <a16:creationId xmlns:a16="http://schemas.microsoft.com/office/drawing/2014/main" id="{00000000-0008-0000-0400-0000B2010000}"/>
            </a:ext>
          </a:extLst>
        </xdr:cNvPr>
        <xdr:cNvSpPr/>
      </xdr:nvSpPr>
      <xdr:spPr>
        <a:xfrm>
          <a:off x="30203640" y="1733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8</xdr:row>
      <xdr:rowOff>0</xdr:rowOff>
    </xdr:from>
    <xdr:to>
      <xdr:col>10</xdr:col>
      <xdr:colOff>0</xdr:colOff>
      <xdr:row>8</xdr:row>
      <xdr:rowOff>360</xdr:rowOff>
    </xdr:to>
    <xdr:sp macro="" textlink="">
      <xdr:nvSpPr>
        <xdr:cNvPr id="435" name="CustomShape 1" hidden="1">
          <a:extLst>
            <a:ext uri="{FF2B5EF4-FFF2-40B4-BE49-F238E27FC236}">
              <a16:creationId xmlns:a16="http://schemas.microsoft.com/office/drawing/2014/main" id="{00000000-0008-0000-0400-0000B3010000}"/>
            </a:ext>
          </a:extLst>
        </xdr:cNvPr>
        <xdr:cNvSpPr/>
      </xdr:nvSpPr>
      <xdr:spPr>
        <a:xfrm>
          <a:off x="30203640" y="1733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138</xdr:row>
      <xdr:rowOff>0</xdr:rowOff>
    </xdr:from>
    <xdr:to>
      <xdr:col>10</xdr:col>
      <xdr:colOff>0</xdr:colOff>
      <xdr:row>138</xdr:row>
      <xdr:rowOff>360</xdr:rowOff>
    </xdr:to>
    <xdr:sp macro="" textlink="">
      <xdr:nvSpPr>
        <xdr:cNvPr id="436" name="CustomShape 1" hidden="1">
          <a:extLst>
            <a:ext uri="{FF2B5EF4-FFF2-40B4-BE49-F238E27FC236}">
              <a16:creationId xmlns:a16="http://schemas.microsoft.com/office/drawing/2014/main" id="{00000000-0008-0000-0400-0000B4010000}"/>
            </a:ext>
          </a:extLst>
        </xdr:cNvPr>
        <xdr:cNvSpPr/>
      </xdr:nvSpPr>
      <xdr:spPr>
        <a:xfrm>
          <a:off x="30203640" y="31451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138</xdr:row>
      <xdr:rowOff>0</xdr:rowOff>
    </xdr:from>
    <xdr:to>
      <xdr:col>10</xdr:col>
      <xdr:colOff>0</xdr:colOff>
      <xdr:row>138</xdr:row>
      <xdr:rowOff>360</xdr:rowOff>
    </xdr:to>
    <xdr:sp macro="" textlink="">
      <xdr:nvSpPr>
        <xdr:cNvPr id="437" name="CustomShape 1" hidden="1">
          <a:extLst>
            <a:ext uri="{FF2B5EF4-FFF2-40B4-BE49-F238E27FC236}">
              <a16:creationId xmlns:a16="http://schemas.microsoft.com/office/drawing/2014/main" id="{00000000-0008-0000-0400-0000B5010000}"/>
            </a:ext>
          </a:extLst>
        </xdr:cNvPr>
        <xdr:cNvSpPr/>
      </xdr:nvSpPr>
      <xdr:spPr>
        <a:xfrm>
          <a:off x="30203640" y="31451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138</xdr:row>
      <xdr:rowOff>0</xdr:rowOff>
    </xdr:from>
    <xdr:to>
      <xdr:col>10</xdr:col>
      <xdr:colOff>0</xdr:colOff>
      <xdr:row>138</xdr:row>
      <xdr:rowOff>360</xdr:rowOff>
    </xdr:to>
    <xdr:sp macro="" textlink="">
      <xdr:nvSpPr>
        <xdr:cNvPr id="438" name="CustomShape 1" hidden="1">
          <a:extLst>
            <a:ext uri="{FF2B5EF4-FFF2-40B4-BE49-F238E27FC236}">
              <a16:creationId xmlns:a16="http://schemas.microsoft.com/office/drawing/2014/main" id="{00000000-0008-0000-0400-0000B6010000}"/>
            </a:ext>
          </a:extLst>
        </xdr:cNvPr>
        <xdr:cNvSpPr/>
      </xdr:nvSpPr>
      <xdr:spPr>
        <a:xfrm>
          <a:off x="30203640" y="31451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138</xdr:row>
      <xdr:rowOff>0</xdr:rowOff>
    </xdr:from>
    <xdr:to>
      <xdr:col>10</xdr:col>
      <xdr:colOff>0</xdr:colOff>
      <xdr:row>138</xdr:row>
      <xdr:rowOff>360</xdr:rowOff>
    </xdr:to>
    <xdr:sp macro="" textlink="">
      <xdr:nvSpPr>
        <xdr:cNvPr id="439" name="CustomShape 1" hidden="1">
          <a:extLst>
            <a:ext uri="{FF2B5EF4-FFF2-40B4-BE49-F238E27FC236}">
              <a16:creationId xmlns:a16="http://schemas.microsoft.com/office/drawing/2014/main" id="{00000000-0008-0000-0400-0000B7010000}"/>
            </a:ext>
          </a:extLst>
        </xdr:cNvPr>
        <xdr:cNvSpPr/>
      </xdr:nvSpPr>
      <xdr:spPr>
        <a:xfrm>
          <a:off x="30203640" y="31451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194</xdr:row>
      <xdr:rowOff>0</xdr:rowOff>
    </xdr:from>
    <xdr:to>
      <xdr:col>10</xdr:col>
      <xdr:colOff>0</xdr:colOff>
      <xdr:row>194</xdr:row>
      <xdr:rowOff>360</xdr:rowOff>
    </xdr:to>
    <xdr:sp macro="" textlink="">
      <xdr:nvSpPr>
        <xdr:cNvPr id="440" name="CustomShape 1" hidden="1">
          <a:extLst>
            <a:ext uri="{FF2B5EF4-FFF2-40B4-BE49-F238E27FC236}">
              <a16:creationId xmlns:a16="http://schemas.microsoft.com/office/drawing/2014/main" id="{00000000-0008-0000-0400-0000B8010000}"/>
            </a:ext>
          </a:extLst>
        </xdr:cNvPr>
        <xdr:cNvSpPr/>
      </xdr:nvSpPr>
      <xdr:spPr>
        <a:xfrm>
          <a:off x="30203640" y="44253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194</xdr:row>
      <xdr:rowOff>0</xdr:rowOff>
    </xdr:from>
    <xdr:to>
      <xdr:col>10</xdr:col>
      <xdr:colOff>0</xdr:colOff>
      <xdr:row>194</xdr:row>
      <xdr:rowOff>360</xdr:rowOff>
    </xdr:to>
    <xdr:sp macro="" textlink="">
      <xdr:nvSpPr>
        <xdr:cNvPr id="441" name="CustomShape 1" hidden="1">
          <a:extLst>
            <a:ext uri="{FF2B5EF4-FFF2-40B4-BE49-F238E27FC236}">
              <a16:creationId xmlns:a16="http://schemas.microsoft.com/office/drawing/2014/main" id="{00000000-0008-0000-0400-0000B9010000}"/>
            </a:ext>
          </a:extLst>
        </xdr:cNvPr>
        <xdr:cNvSpPr/>
      </xdr:nvSpPr>
      <xdr:spPr>
        <a:xfrm>
          <a:off x="30203640" y="44253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194</xdr:row>
      <xdr:rowOff>0</xdr:rowOff>
    </xdr:from>
    <xdr:to>
      <xdr:col>10</xdr:col>
      <xdr:colOff>0</xdr:colOff>
      <xdr:row>194</xdr:row>
      <xdr:rowOff>360</xdr:rowOff>
    </xdr:to>
    <xdr:sp macro="" textlink="">
      <xdr:nvSpPr>
        <xdr:cNvPr id="442" name="CustomShape 1" hidden="1">
          <a:extLst>
            <a:ext uri="{FF2B5EF4-FFF2-40B4-BE49-F238E27FC236}">
              <a16:creationId xmlns:a16="http://schemas.microsoft.com/office/drawing/2014/main" id="{00000000-0008-0000-0400-0000BA010000}"/>
            </a:ext>
          </a:extLst>
        </xdr:cNvPr>
        <xdr:cNvSpPr/>
      </xdr:nvSpPr>
      <xdr:spPr>
        <a:xfrm>
          <a:off x="30203640" y="44253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194</xdr:row>
      <xdr:rowOff>0</xdr:rowOff>
    </xdr:from>
    <xdr:to>
      <xdr:col>10</xdr:col>
      <xdr:colOff>0</xdr:colOff>
      <xdr:row>194</xdr:row>
      <xdr:rowOff>360</xdr:rowOff>
    </xdr:to>
    <xdr:sp macro="" textlink="">
      <xdr:nvSpPr>
        <xdr:cNvPr id="443" name="CustomShape 1" hidden="1">
          <a:extLst>
            <a:ext uri="{FF2B5EF4-FFF2-40B4-BE49-F238E27FC236}">
              <a16:creationId xmlns:a16="http://schemas.microsoft.com/office/drawing/2014/main" id="{00000000-0008-0000-0400-0000BB010000}"/>
            </a:ext>
          </a:extLst>
        </xdr:cNvPr>
        <xdr:cNvSpPr/>
      </xdr:nvSpPr>
      <xdr:spPr>
        <a:xfrm>
          <a:off x="30203640" y="442530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388</xdr:row>
      <xdr:rowOff>0</xdr:rowOff>
    </xdr:from>
    <xdr:to>
      <xdr:col>10</xdr:col>
      <xdr:colOff>0</xdr:colOff>
      <xdr:row>388</xdr:row>
      <xdr:rowOff>360</xdr:rowOff>
    </xdr:to>
    <xdr:sp macro="" textlink="">
      <xdr:nvSpPr>
        <xdr:cNvPr id="444" name="CustomShape 1" hidden="1">
          <a:extLst>
            <a:ext uri="{FF2B5EF4-FFF2-40B4-BE49-F238E27FC236}">
              <a16:creationId xmlns:a16="http://schemas.microsoft.com/office/drawing/2014/main" id="{00000000-0008-0000-0400-0000BC010000}"/>
            </a:ext>
          </a:extLst>
        </xdr:cNvPr>
        <xdr:cNvSpPr/>
      </xdr:nvSpPr>
      <xdr:spPr>
        <a:xfrm>
          <a:off x="30203640" y="88601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388</xdr:row>
      <xdr:rowOff>0</xdr:rowOff>
    </xdr:from>
    <xdr:to>
      <xdr:col>10</xdr:col>
      <xdr:colOff>0</xdr:colOff>
      <xdr:row>388</xdr:row>
      <xdr:rowOff>360</xdr:rowOff>
    </xdr:to>
    <xdr:sp macro="" textlink="">
      <xdr:nvSpPr>
        <xdr:cNvPr id="445" name="CustomShape 1" hidden="1">
          <a:extLst>
            <a:ext uri="{FF2B5EF4-FFF2-40B4-BE49-F238E27FC236}">
              <a16:creationId xmlns:a16="http://schemas.microsoft.com/office/drawing/2014/main" id="{00000000-0008-0000-0400-0000BD010000}"/>
            </a:ext>
          </a:extLst>
        </xdr:cNvPr>
        <xdr:cNvSpPr/>
      </xdr:nvSpPr>
      <xdr:spPr>
        <a:xfrm>
          <a:off x="30203640" y="88601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388</xdr:row>
      <xdr:rowOff>0</xdr:rowOff>
    </xdr:from>
    <xdr:to>
      <xdr:col>10</xdr:col>
      <xdr:colOff>0</xdr:colOff>
      <xdr:row>388</xdr:row>
      <xdr:rowOff>360</xdr:rowOff>
    </xdr:to>
    <xdr:sp macro="" textlink="">
      <xdr:nvSpPr>
        <xdr:cNvPr id="446" name="CustomShape 1" hidden="1">
          <a:extLst>
            <a:ext uri="{FF2B5EF4-FFF2-40B4-BE49-F238E27FC236}">
              <a16:creationId xmlns:a16="http://schemas.microsoft.com/office/drawing/2014/main" id="{00000000-0008-0000-0400-0000BE010000}"/>
            </a:ext>
          </a:extLst>
        </xdr:cNvPr>
        <xdr:cNvSpPr/>
      </xdr:nvSpPr>
      <xdr:spPr>
        <a:xfrm>
          <a:off x="30203640" y="88601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388</xdr:row>
      <xdr:rowOff>0</xdr:rowOff>
    </xdr:from>
    <xdr:to>
      <xdr:col>10</xdr:col>
      <xdr:colOff>0</xdr:colOff>
      <xdr:row>388</xdr:row>
      <xdr:rowOff>360</xdr:rowOff>
    </xdr:to>
    <xdr:sp macro="" textlink="">
      <xdr:nvSpPr>
        <xdr:cNvPr id="447" name="CustomShape 1" hidden="1">
          <a:extLst>
            <a:ext uri="{FF2B5EF4-FFF2-40B4-BE49-F238E27FC236}">
              <a16:creationId xmlns:a16="http://schemas.microsoft.com/office/drawing/2014/main" id="{00000000-0008-0000-0400-0000BF010000}"/>
            </a:ext>
          </a:extLst>
        </xdr:cNvPr>
        <xdr:cNvSpPr/>
      </xdr:nvSpPr>
      <xdr:spPr>
        <a:xfrm>
          <a:off x="30203640" y="886014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380</xdr:row>
      <xdr:rowOff>0</xdr:rowOff>
    </xdr:from>
    <xdr:to>
      <xdr:col>10</xdr:col>
      <xdr:colOff>0</xdr:colOff>
      <xdr:row>380</xdr:row>
      <xdr:rowOff>360</xdr:rowOff>
    </xdr:to>
    <xdr:sp macro="" textlink="">
      <xdr:nvSpPr>
        <xdr:cNvPr id="448" name="CustomShape 1" hidden="1">
          <a:extLst>
            <a:ext uri="{FF2B5EF4-FFF2-40B4-BE49-F238E27FC236}">
              <a16:creationId xmlns:a16="http://schemas.microsoft.com/office/drawing/2014/main" id="{00000000-0008-0000-0400-0000C0010000}"/>
            </a:ext>
          </a:extLst>
        </xdr:cNvPr>
        <xdr:cNvSpPr/>
      </xdr:nvSpPr>
      <xdr:spPr>
        <a:xfrm>
          <a:off x="30203640" y="867726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380</xdr:row>
      <xdr:rowOff>0</xdr:rowOff>
    </xdr:from>
    <xdr:to>
      <xdr:col>10</xdr:col>
      <xdr:colOff>0</xdr:colOff>
      <xdr:row>380</xdr:row>
      <xdr:rowOff>360</xdr:rowOff>
    </xdr:to>
    <xdr:sp macro="" textlink="">
      <xdr:nvSpPr>
        <xdr:cNvPr id="449" name="CustomShape 1" hidden="1">
          <a:extLst>
            <a:ext uri="{FF2B5EF4-FFF2-40B4-BE49-F238E27FC236}">
              <a16:creationId xmlns:a16="http://schemas.microsoft.com/office/drawing/2014/main" id="{00000000-0008-0000-0400-0000C1010000}"/>
            </a:ext>
          </a:extLst>
        </xdr:cNvPr>
        <xdr:cNvSpPr/>
      </xdr:nvSpPr>
      <xdr:spPr>
        <a:xfrm>
          <a:off x="30203640" y="867726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380</xdr:row>
      <xdr:rowOff>0</xdr:rowOff>
    </xdr:from>
    <xdr:to>
      <xdr:col>10</xdr:col>
      <xdr:colOff>0</xdr:colOff>
      <xdr:row>380</xdr:row>
      <xdr:rowOff>360</xdr:rowOff>
    </xdr:to>
    <xdr:sp macro="" textlink="">
      <xdr:nvSpPr>
        <xdr:cNvPr id="450" name="CustomShape 1" hidden="1">
          <a:extLst>
            <a:ext uri="{FF2B5EF4-FFF2-40B4-BE49-F238E27FC236}">
              <a16:creationId xmlns:a16="http://schemas.microsoft.com/office/drawing/2014/main" id="{00000000-0008-0000-0400-0000C2010000}"/>
            </a:ext>
          </a:extLst>
        </xdr:cNvPr>
        <xdr:cNvSpPr/>
      </xdr:nvSpPr>
      <xdr:spPr>
        <a:xfrm>
          <a:off x="30203640" y="867726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</xdr:col>
      <xdr:colOff>0</xdr:colOff>
      <xdr:row>380</xdr:row>
      <xdr:rowOff>0</xdr:rowOff>
    </xdr:from>
    <xdr:to>
      <xdr:col>10</xdr:col>
      <xdr:colOff>0</xdr:colOff>
      <xdr:row>380</xdr:row>
      <xdr:rowOff>360</xdr:rowOff>
    </xdr:to>
    <xdr:sp macro="" textlink="">
      <xdr:nvSpPr>
        <xdr:cNvPr id="451" name="CustomShape 1" hidden="1">
          <a:extLst>
            <a:ext uri="{FF2B5EF4-FFF2-40B4-BE49-F238E27FC236}">
              <a16:creationId xmlns:a16="http://schemas.microsoft.com/office/drawing/2014/main" id="{00000000-0008-0000-0400-0000C3010000}"/>
            </a:ext>
          </a:extLst>
        </xdr:cNvPr>
        <xdr:cNvSpPr/>
      </xdr:nvSpPr>
      <xdr:spPr>
        <a:xfrm>
          <a:off x="30203640" y="86772600"/>
          <a:ext cx="360" cy="360"/>
        </a:xfrm>
        <a:prstGeom prst="ellipse">
          <a:avLst/>
        </a:prstGeom>
        <a:noFill/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E7526-C552-411A-B579-F0D22F02BCCE}">
  <dimension ref="A1:W35"/>
  <sheetViews>
    <sheetView tabSelected="1" view="pageBreakPreview" zoomScaleNormal="100" zoomScaleSheetLayoutView="100" workbookViewId="0">
      <selection sqref="A1:E2"/>
    </sheetView>
  </sheetViews>
  <sheetFormatPr defaultColWidth="10" defaultRowHeight="13.2"/>
  <cols>
    <col min="1" max="6" width="4" style="152" customWidth="1"/>
    <col min="7" max="7" width="6.21875" style="152" customWidth="1"/>
    <col min="8" max="8" width="2.88671875" style="152" customWidth="1"/>
    <col min="9" max="9" width="7.33203125" style="152" customWidth="1"/>
    <col min="10" max="10" width="2.88671875" style="152" customWidth="1"/>
    <col min="11" max="11" width="7.33203125" style="152" customWidth="1"/>
    <col min="12" max="12" width="2.88671875" style="152" customWidth="1"/>
    <col min="13" max="13" width="7.33203125" style="152" customWidth="1"/>
    <col min="14" max="14" width="2.88671875" style="152" customWidth="1"/>
    <col min="15" max="15" width="7.33203125" style="152" customWidth="1"/>
    <col min="16" max="16" width="4" style="152" customWidth="1"/>
    <col min="17" max="17" width="7.33203125" style="152" customWidth="1"/>
    <col min="18" max="18" width="4" style="152" customWidth="1"/>
    <col min="19" max="19" width="7.33203125" style="152" customWidth="1"/>
    <col min="20" max="20" width="2.88671875" style="152" customWidth="1"/>
    <col min="21" max="21" width="7.33203125" style="152" customWidth="1"/>
    <col min="22" max="22" width="2.88671875" style="152" customWidth="1"/>
    <col min="23" max="23" width="7.33203125" style="152" customWidth="1"/>
    <col min="24" max="16384" width="10" style="152"/>
  </cols>
  <sheetData>
    <row r="1" spans="1:23">
      <c r="A1" s="230" t="s">
        <v>160</v>
      </c>
      <c r="B1" s="218"/>
      <c r="C1" s="218"/>
      <c r="D1" s="218"/>
      <c r="E1" s="231"/>
      <c r="F1" s="151"/>
      <c r="G1" s="151"/>
      <c r="H1" s="151"/>
      <c r="I1" s="151"/>
    </row>
    <row r="2" spans="1:23">
      <c r="A2" s="232"/>
      <c r="B2" s="219"/>
      <c r="C2" s="219"/>
      <c r="D2" s="219"/>
      <c r="E2" s="233"/>
      <c r="F2" s="153"/>
      <c r="G2" s="153"/>
      <c r="H2" s="153"/>
      <c r="I2" s="153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3" ht="19.5" customHeight="1">
      <c r="A3" s="155"/>
      <c r="B3" s="156"/>
      <c r="C3" s="156"/>
      <c r="D3" s="156"/>
      <c r="E3" s="156"/>
      <c r="F3" s="157"/>
      <c r="G3" s="156"/>
      <c r="H3" s="158" t="s">
        <v>161</v>
      </c>
      <c r="I3" s="156"/>
      <c r="J3" s="158" t="s">
        <v>162</v>
      </c>
      <c r="K3" s="156"/>
      <c r="L3" s="158" t="s">
        <v>163</v>
      </c>
      <c r="M3" s="156"/>
      <c r="N3" s="158" t="s">
        <v>164</v>
      </c>
      <c r="O3" s="156"/>
      <c r="P3" s="158" t="s">
        <v>165</v>
      </c>
      <c r="Q3" s="156"/>
      <c r="R3" s="158" t="s">
        <v>166</v>
      </c>
      <c r="S3" s="156"/>
      <c r="T3" s="158" t="s">
        <v>167</v>
      </c>
      <c r="U3" s="156"/>
      <c r="V3" s="158" t="s">
        <v>168</v>
      </c>
      <c r="W3" s="159"/>
    </row>
    <row r="4" spans="1:23" ht="17.25" customHeight="1">
      <c r="A4" s="160"/>
      <c r="B4" s="152" t="s">
        <v>169</v>
      </c>
      <c r="C4" s="161"/>
      <c r="D4" s="161">
        <v>7</v>
      </c>
      <c r="F4" s="152" t="s">
        <v>170</v>
      </c>
      <c r="H4" s="162"/>
      <c r="J4" s="163"/>
      <c r="L4" s="164"/>
      <c r="N4" s="164"/>
      <c r="P4" s="164"/>
      <c r="R4" s="164"/>
      <c r="T4" s="164"/>
      <c r="V4" s="164"/>
      <c r="W4" s="165"/>
    </row>
    <row r="5" spans="1:23" ht="23.25" customHeight="1">
      <c r="A5" s="166"/>
      <c r="B5" s="154"/>
      <c r="C5" s="154"/>
      <c r="D5" s="154"/>
      <c r="E5" s="154"/>
      <c r="F5" s="167"/>
      <c r="G5" s="154"/>
      <c r="H5" s="168" t="s">
        <v>171</v>
      </c>
      <c r="I5" s="154"/>
      <c r="J5" s="168" t="s">
        <v>171</v>
      </c>
      <c r="K5" s="154"/>
      <c r="L5" s="168" t="s">
        <v>171</v>
      </c>
      <c r="M5" s="154"/>
      <c r="N5" s="168" t="s">
        <v>172</v>
      </c>
      <c r="O5" s="154"/>
      <c r="P5" s="168" t="s">
        <v>171</v>
      </c>
      <c r="Q5" s="154"/>
      <c r="R5" s="168" t="s">
        <v>173</v>
      </c>
      <c r="S5" s="154"/>
      <c r="T5" s="168" t="s">
        <v>174</v>
      </c>
      <c r="U5" s="154"/>
      <c r="V5" s="168" t="s">
        <v>175</v>
      </c>
      <c r="W5" s="169"/>
    </row>
    <row r="6" spans="1:23">
      <c r="A6" s="160"/>
      <c r="W6" s="165"/>
    </row>
    <row r="7" spans="1:23">
      <c r="A7" s="160"/>
      <c r="W7" s="165"/>
    </row>
    <row r="8" spans="1:23">
      <c r="A8" s="160"/>
      <c r="W8" s="165"/>
    </row>
    <row r="9" spans="1:23">
      <c r="A9" s="160"/>
      <c r="W9" s="165"/>
    </row>
    <row r="10" spans="1:23">
      <c r="A10" s="160"/>
      <c r="W10" s="165"/>
    </row>
    <row r="11" spans="1:23">
      <c r="A11" s="160"/>
      <c r="W11" s="165"/>
    </row>
    <row r="12" spans="1:23">
      <c r="A12" s="160"/>
      <c r="W12" s="165"/>
    </row>
    <row r="13" spans="1:23">
      <c r="A13" s="160"/>
      <c r="W13" s="165"/>
    </row>
    <row r="14" spans="1:23">
      <c r="A14" s="160"/>
      <c r="W14" s="165"/>
    </row>
    <row r="15" spans="1:23">
      <c r="A15" s="160"/>
      <c r="W15" s="165"/>
    </row>
    <row r="16" spans="1:23">
      <c r="A16" s="160"/>
      <c r="W16" s="165"/>
    </row>
    <row r="17" spans="1:23" ht="17.25" customHeight="1">
      <c r="A17" s="160"/>
      <c r="H17" s="154" t="s">
        <v>176</v>
      </c>
      <c r="I17" s="154"/>
      <c r="J17" s="170" t="s">
        <v>188</v>
      </c>
      <c r="K17" s="171"/>
      <c r="L17" s="154"/>
      <c r="M17" s="154"/>
      <c r="N17" s="154"/>
      <c r="O17" s="154"/>
      <c r="P17" s="154"/>
      <c r="W17" s="165"/>
    </row>
    <row r="18" spans="1:23">
      <c r="A18" s="160"/>
      <c r="W18" s="165"/>
    </row>
    <row r="19" spans="1:23">
      <c r="A19" s="160"/>
      <c r="W19" s="165"/>
    </row>
    <row r="20" spans="1:23">
      <c r="A20" s="160"/>
      <c r="W20" s="165"/>
    </row>
    <row r="21" spans="1:23">
      <c r="A21" s="160"/>
      <c r="W21" s="165"/>
    </row>
    <row r="22" spans="1:23">
      <c r="A22" s="160"/>
      <c r="W22" s="165"/>
    </row>
    <row r="23" spans="1:23">
      <c r="A23" s="160"/>
      <c r="W23" s="165"/>
    </row>
    <row r="24" spans="1:23">
      <c r="A24" s="160"/>
      <c r="W24" s="165"/>
    </row>
    <row r="25" spans="1:23">
      <c r="A25" s="160"/>
      <c r="W25" s="165"/>
    </row>
    <row r="26" spans="1:23">
      <c r="A26" s="160"/>
      <c r="W26" s="165"/>
    </row>
    <row r="27" spans="1:23">
      <c r="A27" s="160"/>
      <c r="W27" s="165"/>
    </row>
    <row r="28" spans="1:23">
      <c r="A28" s="160"/>
      <c r="W28" s="165"/>
    </row>
    <row r="29" spans="1:23">
      <c r="A29" s="160"/>
      <c r="W29" s="165"/>
    </row>
    <row r="30" spans="1:23">
      <c r="A30" s="222" t="s">
        <v>177</v>
      </c>
      <c r="B30" s="226"/>
      <c r="C30" s="223"/>
      <c r="D30" s="230" t="s">
        <v>178</v>
      </c>
      <c r="E30" s="218"/>
      <c r="F30" s="218"/>
      <c r="G30" s="218"/>
      <c r="H30" s="218"/>
      <c r="I30" s="218"/>
      <c r="J30" s="218"/>
      <c r="K30" s="218"/>
      <c r="L30" s="231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9"/>
    </row>
    <row r="31" spans="1:23">
      <c r="A31" s="224"/>
      <c r="B31" s="227"/>
      <c r="C31" s="225"/>
      <c r="D31" s="232"/>
      <c r="E31" s="219"/>
      <c r="F31" s="219"/>
      <c r="G31" s="219"/>
      <c r="H31" s="219"/>
      <c r="I31" s="219"/>
      <c r="J31" s="219"/>
      <c r="K31" s="219"/>
      <c r="L31" s="233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69"/>
    </row>
    <row r="32" spans="1:23">
      <c r="A32" s="222" t="s">
        <v>179</v>
      </c>
      <c r="B32" s="226"/>
      <c r="C32" s="223"/>
      <c r="D32" s="228"/>
      <c r="E32" s="218" t="s">
        <v>169</v>
      </c>
      <c r="F32" s="218"/>
      <c r="G32" s="218" t="s">
        <v>180</v>
      </c>
      <c r="H32" s="220"/>
      <c r="I32" s="218" t="s">
        <v>181</v>
      </c>
      <c r="J32" s="220"/>
      <c r="K32" s="218" t="s">
        <v>182</v>
      </c>
      <c r="L32" s="156"/>
      <c r="M32" s="222" t="s">
        <v>183</v>
      </c>
      <c r="N32" s="223"/>
      <c r="O32" s="156"/>
      <c r="P32" s="156"/>
      <c r="Q32" s="218"/>
      <c r="R32" s="218" t="s">
        <v>184</v>
      </c>
      <c r="S32" s="156"/>
      <c r="T32" s="156"/>
      <c r="U32" s="156"/>
      <c r="V32" s="156"/>
      <c r="W32" s="159"/>
    </row>
    <row r="33" spans="1:23">
      <c r="A33" s="224"/>
      <c r="B33" s="227"/>
      <c r="C33" s="225"/>
      <c r="D33" s="229"/>
      <c r="E33" s="219"/>
      <c r="F33" s="219"/>
      <c r="G33" s="219"/>
      <c r="H33" s="221"/>
      <c r="I33" s="219"/>
      <c r="J33" s="221"/>
      <c r="K33" s="219"/>
      <c r="L33" s="154"/>
      <c r="M33" s="224"/>
      <c r="N33" s="225"/>
      <c r="O33" s="154"/>
      <c r="P33" s="154"/>
      <c r="Q33" s="219"/>
      <c r="R33" s="219"/>
      <c r="S33" s="154"/>
      <c r="T33" s="154"/>
      <c r="U33" s="154"/>
      <c r="V33" s="154"/>
      <c r="W33" s="169"/>
    </row>
    <row r="34" spans="1:23">
      <c r="A34" s="222" t="s">
        <v>185</v>
      </c>
      <c r="B34" s="226"/>
      <c r="C34" s="223"/>
      <c r="D34" s="228"/>
      <c r="E34" s="218" t="s">
        <v>169</v>
      </c>
      <c r="F34" s="218"/>
      <c r="G34" s="218" t="s">
        <v>180</v>
      </c>
      <c r="H34" s="220"/>
      <c r="I34" s="218" t="s">
        <v>181</v>
      </c>
      <c r="J34" s="220"/>
      <c r="K34" s="218" t="s">
        <v>182</v>
      </c>
      <c r="L34" s="156"/>
      <c r="M34" s="222" t="s">
        <v>186</v>
      </c>
      <c r="N34" s="223"/>
      <c r="O34" s="156"/>
      <c r="P34" s="218" t="s">
        <v>169</v>
      </c>
      <c r="Q34" s="218"/>
      <c r="R34" s="218" t="s">
        <v>180</v>
      </c>
      <c r="S34" s="218"/>
      <c r="T34" s="218" t="s">
        <v>187</v>
      </c>
      <c r="U34" s="218"/>
      <c r="V34" s="218" t="s">
        <v>182</v>
      </c>
      <c r="W34" s="159"/>
    </row>
    <row r="35" spans="1:23">
      <c r="A35" s="224"/>
      <c r="B35" s="227"/>
      <c r="C35" s="225"/>
      <c r="D35" s="229"/>
      <c r="E35" s="219"/>
      <c r="F35" s="219"/>
      <c r="G35" s="219"/>
      <c r="H35" s="221"/>
      <c r="I35" s="219"/>
      <c r="J35" s="221"/>
      <c r="K35" s="219"/>
      <c r="L35" s="154"/>
      <c r="M35" s="224"/>
      <c r="N35" s="225"/>
      <c r="O35" s="154"/>
      <c r="P35" s="219"/>
      <c r="Q35" s="219"/>
      <c r="R35" s="219"/>
      <c r="S35" s="219"/>
      <c r="T35" s="219"/>
      <c r="U35" s="219"/>
      <c r="V35" s="219"/>
      <c r="W35" s="169"/>
    </row>
  </sheetData>
  <mergeCells count="32">
    <mergeCell ref="A1:E2"/>
    <mergeCell ref="A30:C31"/>
    <mergeCell ref="D30:L31"/>
    <mergeCell ref="A32:C33"/>
    <mergeCell ref="D32:D33"/>
    <mergeCell ref="E32:E33"/>
    <mergeCell ref="F32:F33"/>
    <mergeCell ref="G32:G33"/>
    <mergeCell ref="H32:H33"/>
    <mergeCell ref="I32:I33"/>
    <mergeCell ref="A34:C35"/>
    <mergeCell ref="D34:D35"/>
    <mergeCell ref="E34:E35"/>
    <mergeCell ref="F34:F35"/>
    <mergeCell ref="G34:G35"/>
    <mergeCell ref="J32:J33"/>
    <mergeCell ref="K32:K33"/>
    <mergeCell ref="M32:N33"/>
    <mergeCell ref="Q32:Q33"/>
    <mergeCell ref="R32:R33"/>
    <mergeCell ref="V34:V35"/>
    <mergeCell ref="H34:H35"/>
    <mergeCell ref="I34:I35"/>
    <mergeCell ref="J34:J35"/>
    <mergeCell ref="K34:K35"/>
    <mergeCell ref="M34:N35"/>
    <mergeCell ref="P34:P35"/>
    <mergeCell ref="Q34:Q35"/>
    <mergeCell ref="R34:R35"/>
    <mergeCell ref="S34:S35"/>
    <mergeCell ref="T34:T35"/>
    <mergeCell ref="U34:U35"/>
  </mergeCells>
  <phoneticPr fontId="11"/>
  <pageMargins left="0.70866141732283472" right="0.70866141732283472" top="0.74803149606299213" bottom="0.74803149606299213" header="0.31496062992125984" footer="0.31496062992125984"/>
  <pageSetup paperSize="9" scale="98" orientation="landscape" r:id="rId1"/>
  <headerFooter alignWithMargins="0">
    <oddFooter>&amp;R恵那市　　　　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1793C-FBAC-4DC6-8C0D-8FC1BEAF573F}">
  <dimension ref="A1:M22"/>
  <sheetViews>
    <sheetView view="pageBreakPreview" zoomScaleNormal="100" zoomScaleSheetLayoutView="100" workbookViewId="0">
      <pane ySplit="2" topLeftCell="A3" activePane="bottomLeft" state="frozen"/>
      <selection activeCell="X9" sqref="X9"/>
      <selection pane="bottomLeft" activeCell="F7" sqref="F7"/>
    </sheetView>
  </sheetViews>
  <sheetFormatPr defaultColWidth="10" defaultRowHeight="14.4"/>
  <cols>
    <col min="1" max="1" width="2.88671875" style="215" customWidth="1"/>
    <col min="2" max="3" width="28.44140625" style="173" customWidth="1"/>
    <col min="4" max="4" width="8.44140625" style="216" customWidth="1"/>
    <col min="5" max="5" width="7.33203125" style="217" customWidth="1"/>
    <col min="6" max="6" width="11.77734375" style="173" customWidth="1"/>
    <col min="7" max="8" width="14" style="173" customWidth="1"/>
    <col min="9" max="9" width="27.21875" style="173" customWidth="1"/>
    <col min="10" max="10" width="19.5546875" style="173" customWidth="1"/>
    <col min="11" max="11" width="13.21875" style="173" customWidth="1"/>
    <col min="12" max="12" width="16.109375" style="173" customWidth="1"/>
    <col min="13" max="13" width="11.21875" style="174" bestFit="1" customWidth="1"/>
    <col min="14" max="16384" width="10" style="173"/>
  </cols>
  <sheetData>
    <row r="1" spans="1:13" ht="10.95" customHeight="1">
      <c r="A1" s="238"/>
      <c r="B1" s="234" t="s">
        <v>189</v>
      </c>
      <c r="C1" s="234" t="s">
        <v>190</v>
      </c>
      <c r="D1" s="240" t="s">
        <v>2</v>
      </c>
      <c r="E1" s="234" t="s">
        <v>3</v>
      </c>
      <c r="F1" s="234" t="s">
        <v>4</v>
      </c>
      <c r="G1" s="234" t="s">
        <v>28</v>
      </c>
      <c r="H1" s="236" t="s">
        <v>191</v>
      </c>
      <c r="I1" s="172"/>
      <c r="J1" s="172"/>
    </row>
    <row r="2" spans="1:13" s="175" customFormat="1" ht="10.95" customHeight="1">
      <c r="A2" s="239"/>
      <c r="B2" s="235"/>
      <c r="C2" s="235"/>
      <c r="D2" s="241"/>
      <c r="E2" s="235"/>
      <c r="F2" s="235"/>
      <c r="G2" s="235"/>
      <c r="H2" s="237"/>
      <c r="I2" s="172"/>
      <c r="J2" s="172"/>
      <c r="M2" s="174"/>
    </row>
    <row r="3" spans="1:13" s="175" customFormat="1" ht="22.05" customHeight="1">
      <c r="A3" s="176"/>
      <c r="B3" s="177" t="str">
        <f>'表紙 '!J17</f>
        <v>恵那市健康ﾌﾟﾗｻﾞ大規模改修工事（管）</v>
      </c>
      <c r="C3" s="178"/>
      <c r="D3" s="179"/>
      <c r="E3" s="180"/>
      <c r="F3" s="178"/>
      <c r="G3" s="181"/>
      <c r="H3" s="182"/>
      <c r="I3" s="183"/>
      <c r="J3" s="183"/>
    </row>
    <row r="4" spans="1:13" s="175" customFormat="1" ht="22.05" customHeight="1">
      <c r="A4" s="176"/>
      <c r="B4" s="177"/>
      <c r="C4" s="178"/>
      <c r="D4" s="179"/>
      <c r="E4" s="180"/>
      <c r="F4" s="178"/>
      <c r="G4" s="181"/>
      <c r="H4" s="182"/>
      <c r="I4" s="183"/>
      <c r="J4" s="183"/>
    </row>
    <row r="5" spans="1:13" s="175" customFormat="1" ht="22.05" customHeight="1">
      <c r="A5" s="176" t="s">
        <v>192</v>
      </c>
      <c r="B5" s="178" t="s">
        <v>193</v>
      </c>
      <c r="C5" s="178"/>
      <c r="D5" s="179">
        <v>1</v>
      </c>
      <c r="E5" s="180" t="s">
        <v>194</v>
      </c>
      <c r="F5" s="184"/>
      <c r="G5" s="185"/>
      <c r="H5" s="186"/>
      <c r="I5" s="187"/>
      <c r="J5" s="188"/>
    </row>
    <row r="6" spans="1:13" s="175" customFormat="1" ht="22.05" customHeight="1">
      <c r="A6" s="176"/>
      <c r="B6" s="177"/>
      <c r="C6" s="178"/>
      <c r="D6" s="179"/>
      <c r="E6" s="180"/>
      <c r="F6" s="178"/>
      <c r="G6" s="181"/>
      <c r="H6" s="182"/>
      <c r="I6" s="183"/>
      <c r="J6" s="183"/>
    </row>
    <row r="7" spans="1:13" s="175" customFormat="1" ht="22.05" customHeight="1">
      <c r="A7" s="176"/>
      <c r="B7" s="178"/>
      <c r="C7" s="178"/>
      <c r="D7" s="179"/>
      <c r="E7" s="180"/>
      <c r="F7" s="189"/>
      <c r="G7" s="190"/>
      <c r="H7" s="191"/>
      <c r="I7" s="192"/>
      <c r="J7" s="183"/>
    </row>
    <row r="8" spans="1:13" s="175" customFormat="1" ht="22.05" customHeight="1">
      <c r="A8" s="176" t="s">
        <v>195</v>
      </c>
      <c r="B8" s="178" t="s">
        <v>196</v>
      </c>
      <c r="C8" s="178"/>
      <c r="D8" s="179">
        <v>1</v>
      </c>
      <c r="E8" s="180" t="s">
        <v>194</v>
      </c>
      <c r="F8" s="190"/>
      <c r="G8" s="190"/>
      <c r="H8" s="193"/>
      <c r="I8" s="194"/>
      <c r="J8" s="183"/>
    </row>
    <row r="9" spans="1:13" s="175" customFormat="1" ht="22.05" customHeight="1">
      <c r="A9" s="176"/>
      <c r="B9" s="180" t="s">
        <v>197</v>
      </c>
      <c r="C9" s="178" t="s">
        <v>198</v>
      </c>
      <c r="D9" s="179"/>
      <c r="E9" s="180"/>
      <c r="F9" s="190"/>
      <c r="G9" s="190"/>
      <c r="H9" s="191"/>
      <c r="I9" s="183"/>
      <c r="J9" s="183"/>
    </row>
    <row r="10" spans="1:13" s="175" customFormat="1" ht="22.05" customHeight="1">
      <c r="A10" s="176"/>
      <c r="B10" s="178"/>
      <c r="C10" s="178"/>
      <c r="D10" s="179"/>
      <c r="E10" s="180"/>
      <c r="F10" s="190"/>
      <c r="G10" s="190"/>
      <c r="H10" s="191"/>
      <c r="I10" s="183"/>
      <c r="J10" s="183"/>
      <c r="K10" s="195"/>
    </row>
    <row r="11" spans="1:13" s="175" customFormat="1" ht="22.05" customHeight="1">
      <c r="A11" s="176" t="s">
        <v>199</v>
      </c>
      <c r="B11" s="178" t="s">
        <v>200</v>
      </c>
      <c r="C11" s="178"/>
      <c r="D11" s="179">
        <v>1</v>
      </c>
      <c r="E11" s="180" t="s">
        <v>194</v>
      </c>
      <c r="F11" s="190"/>
      <c r="G11" s="190"/>
      <c r="H11" s="196"/>
      <c r="I11" s="183"/>
      <c r="J11" s="183"/>
      <c r="K11" s="195"/>
    </row>
    <row r="12" spans="1:13" s="175" customFormat="1" ht="22.05" customHeight="1">
      <c r="A12" s="176"/>
      <c r="B12" s="180" t="s">
        <v>201</v>
      </c>
      <c r="C12" s="178" t="s">
        <v>202</v>
      </c>
      <c r="D12" s="179"/>
      <c r="E12" s="180"/>
      <c r="F12" s="190"/>
      <c r="G12" s="190"/>
      <c r="H12" s="197"/>
      <c r="I12" s="183"/>
      <c r="J12" s="183"/>
      <c r="K12" s="195"/>
    </row>
    <row r="13" spans="1:13" s="175" customFormat="1" ht="22.05" customHeight="1">
      <c r="A13" s="176"/>
      <c r="B13" s="178"/>
      <c r="C13" s="178"/>
      <c r="D13" s="179"/>
      <c r="E13" s="180"/>
      <c r="F13" s="190"/>
      <c r="G13" s="190"/>
      <c r="H13" s="197"/>
      <c r="I13" s="183"/>
      <c r="J13" s="183"/>
      <c r="K13" s="195"/>
    </row>
    <row r="14" spans="1:13" s="175" customFormat="1" ht="22.05" customHeight="1">
      <c r="A14" s="176" t="s">
        <v>203</v>
      </c>
      <c r="B14" s="178" t="s">
        <v>204</v>
      </c>
      <c r="C14" s="178"/>
      <c r="D14" s="179">
        <v>1</v>
      </c>
      <c r="E14" s="180" t="s">
        <v>194</v>
      </c>
      <c r="F14" s="190"/>
      <c r="G14" s="190"/>
      <c r="H14" s="196"/>
      <c r="I14" s="183"/>
      <c r="J14" s="183"/>
    </row>
    <row r="15" spans="1:13" s="175" customFormat="1" ht="22.05" customHeight="1">
      <c r="A15" s="176"/>
      <c r="B15" s="180" t="s">
        <v>205</v>
      </c>
      <c r="C15" s="178" t="s">
        <v>206</v>
      </c>
      <c r="D15" s="179"/>
      <c r="E15" s="180"/>
      <c r="F15" s="190"/>
      <c r="G15" s="190"/>
      <c r="H15" s="191"/>
      <c r="I15" s="183"/>
      <c r="J15" s="183"/>
    </row>
    <row r="16" spans="1:13" s="175" customFormat="1" ht="22.05" customHeight="1">
      <c r="A16" s="176"/>
      <c r="B16" s="178"/>
      <c r="C16" s="178"/>
      <c r="D16" s="179"/>
      <c r="E16" s="180"/>
      <c r="F16" s="190"/>
      <c r="G16" s="190"/>
      <c r="H16" s="191"/>
      <c r="I16" s="183"/>
      <c r="J16" s="183"/>
    </row>
    <row r="17" spans="1:13" s="175" customFormat="1" ht="22.05" customHeight="1">
      <c r="A17" s="176"/>
      <c r="B17" s="178"/>
      <c r="C17" s="178"/>
      <c r="D17" s="179"/>
      <c r="E17" s="180"/>
      <c r="F17" s="190"/>
      <c r="G17" s="190"/>
      <c r="H17" s="191"/>
      <c r="I17" s="183"/>
      <c r="J17" s="183"/>
    </row>
    <row r="18" spans="1:13" s="175" customFormat="1" ht="22.05" customHeight="1">
      <c r="A18" s="176"/>
      <c r="B18" s="178" t="s">
        <v>207</v>
      </c>
      <c r="C18" s="198">
        <v>0.1</v>
      </c>
      <c r="D18" s="179">
        <v>1</v>
      </c>
      <c r="E18" s="180" t="s">
        <v>194</v>
      </c>
      <c r="F18" s="181"/>
      <c r="G18" s="181"/>
      <c r="H18" s="182"/>
      <c r="I18" s="183"/>
      <c r="J18" s="183"/>
    </row>
    <row r="19" spans="1:13" s="175" customFormat="1" ht="22.05" customHeight="1">
      <c r="A19" s="176"/>
      <c r="B19" s="178"/>
      <c r="C19" s="178"/>
      <c r="D19" s="179"/>
      <c r="E19" s="180"/>
      <c r="F19" s="181"/>
      <c r="G19" s="181"/>
      <c r="H19" s="182"/>
      <c r="I19" s="183"/>
      <c r="J19" s="183"/>
    </row>
    <row r="20" spans="1:13" s="175" customFormat="1" ht="22.05" customHeight="1">
      <c r="A20" s="199"/>
      <c r="B20" s="200" t="s">
        <v>208</v>
      </c>
      <c r="C20" s="201"/>
      <c r="D20" s="202"/>
      <c r="E20" s="203"/>
      <c r="F20" s="204"/>
      <c r="G20" s="204"/>
      <c r="H20" s="205"/>
      <c r="I20" s="183"/>
      <c r="J20" s="183"/>
    </row>
    <row r="21" spans="1:13" ht="22.05" customHeight="1">
      <c r="A21" s="206"/>
      <c r="B21" s="207"/>
      <c r="C21" s="207"/>
      <c r="D21" s="179"/>
      <c r="E21" s="208"/>
      <c r="F21" s="207"/>
      <c r="G21" s="207"/>
      <c r="H21" s="209"/>
      <c r="M21" s="173"/>
    </row>
    <row r="22" spans="1:13" ht="22.05" customHeight="1">
      <c r="A22" s="210"/>
      <c r="B22" s="211"/>
      <c r="C22" s="211"/>
      <c r="D22" s="212"/>
      <c r="E22" s="213"/>
      <c r="F22" s="211"/>
      <c r="G22" s="211"/>
      <c r="H22" s="214"/>
      <c r="M22" s="173"/>
    </row>
  </sheetData>
  <mergeCells count="8">
    <mergeCell ref="G1:G2"/>
    <mergeCell ref="H1:H2"/>
    <mergeCell ref="A1:A2"/>
    <mergeCell ref="B1:B2"/>
    <mergeCell ref="C1:C2"/>
    <mergeCell ref="D1:D2"/>
    <mergeCell ref="E1:E2"/>
    <mergeCell ref="F1:F2"/>
  </mergeCells>
  <phoneticPr fontId="1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>
    <oddFooter>&amp;R&amp;"ＭＳ ゴシック,標準"&amp;11恵那市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56"/>
  <sheetViews>
    <sheetView view="pageBreakPreview" zoomScaleNormal="100" zoomScaleSheetLayoutView="100" zoomScalePageLayoutView="60" workbookViewId="0">
      <selection activeCell="B5" sqref="B5"/>
    </sheetView>
  </sheetViews>
  <sheetFormatPr defaultColWidth="4.109375" defaultRowHeight="15"/>
  <cols>
    <col min="1" max="1" width="3.77734375" style="4" customWidth="1"/>
    <col min="2" max="3" width="32.77734375" style="2" customWidth="1"/>
    <col min="4" max="4" width="7.77734375" style="2" customWidth="1"/>
    <col min="5" max="5" width="5.77734375" style="2" customWidth="1"/>
    <col min="6" max="6" width="12.77734375" style="2" customWidth="1"/>
    <col min="7" max="7" width="17.77734375" style="5" customWidth="1"/>
    <col min="8" max="8" width="17.77734375" style="2" customWidth="1"/>
    <col min="9" max="1025" width="4.109375" style="1"/>
  </cols>
  <sheetData>
    <row r="1" spans="1:8" ht="4.95" customHeight="1">
      <c r="A1" s="6"/>
      <c r="B1" s="7"/>
      <c r="C1"/>
      <c r="D1"/>
      <c r="E1"/>
      <c r="F1"/>
      <c r="G1"/>
      <c r="H1"/>
    </row>
    <row r="2" spans="1:8" ht="4.95" customHeight="1">
      <c r="A2" s="6"/>
      <c r="B2"/>
      <c r="C2"/>
      <c r="D2"/>
      <c r="E2"/>
      <c r="F2"/>
      <c r="G2"/>
      <c r="H2"/>
    </row>
    <row r="3" spans="1:8" ht="10.95" customHeight="1">
      <c r="A3" s="36"/>
      <c r="B3" s="37"/>
      <c r="C3" s="37"/>
      <c r="D3" s="37"/>
      <c r="E3" s="37"/>
      <c r="F3" s="38"/>
      <c r="G3" s="39"/>
      <c r="H3" s="40"/>
    </row>
    <row r="4" spans="1:8" ht="10.95" customHeight="1">
      <c r="A4" s="41"/>
      <c r="B4" s="42" t="s">
        <v>0</v>
      </c>
      <c r="C4" s="43" t="s">
        <v>1</v>
      </c>
      <c r="D4" s="44" t="s">
        <v>10</v>
      </c>
      <c r="E4" s="42" t="s">
        <v>11</v>
      </c>
      <c r="F4" s="45" t="s">
        <v>12</v>
      </c>
      <c r="G4" s="46" t="s">
        <v>5</v>
      </c>
      <c r="H4" s="47" t="s">
        <v>6</v>
      </c>
    </row>
    <row r="5" spans="1:8" ht="10.95" customHeight="1">
      <c r="A5" s="48"/>
      <c r="B5" s="49"/>
      <c r="C5" s="50"/>
      <c r="D5" s="51"/>
      <c r="E5" s="52"/>
      <c r="F5" s="53"/>
      <c r="G5" s="54"/>
      <c r="H5" s="55"/>
    </row>
    <row r="6" spans="1:8" ht="10.95" customHeight="1">
      <c r="A6" s="56" t="s">
        <v>13</v>
      </c>
      <c r="B6" s="57" t="s">
        <v>7</v>
      </c>
      <c r="C6" s="58"/>
      <c r="D6" s="59"/>
      <c r="E6" s="60"/>
      <c r="F6" s="61"/>
      <c r="G6" s="62"/>
      <c r="H6" s="63"/>
    </row>
    <row r="7" spans="1:8" ht="10.95" customHeight="1">
      <c r="A7" s="64"/>
      <c r="B7" s="65"/>
      <c r="C7" s="66"/>
      <c r="D7" s="67"/>
      <c r="E7" s="68"/>
      <c r="F7" s="69"/>
      <c r="G7" s="70"/>
      <c r="H7" s="71"/>
    </row>
    <row r="8" spans="1:8" ht="10.95" customHeight="1">
      <c r="A8" s="56" t="s">
        <v>14</v>
      </c>
      <c r="B8" s="57" t="s">
        <v>15</v>
      </c>
      <c r="C8" s="58"/>
      <c r="D8" s="72">
        <v>1</v>
      </c>
      <c r="E8" s="60" t="s">
        <v>8</v>
      </c>
      <c r="F8" s="61"/>
      <c r="G8" s="62">
        <f>G80</f>
        <v>0</v>
      </c>
      <c r="H8" s="73"/>
    </row>
    <row r="9" spans="1:8" ht="10.95" customHeight="1">
      <c r="A9" s="64"/>
      <c r="B9" s="74"/>
      <c r="C9" s="66"/>
      <c r="D9" s="75"/>
      <c r="E9" s="76"/>
      <c r="F9" s="69"/>
      <c r="G9" s="77"/>
      <c r="H9" s="71"/>
    </row>
    <row r="10" spans="1:8" ht="10.95" customHeight="1">
      <c r="A10" s="56" t="s">
        <v>16</v>
      </c>
      <c r="B10" s="74" t="s">
        <v>17</v>
      </c>
      <c r="C10" s="66"/>
      <c r="D10" s="72">
        <v>1</v>
      </c>
      <c r="E10" s="60" t="s">
        <v>8</v>
      </c>
      <c r="F10" s="61"/>
      <c r="G10" s="70">
        <f>G118</f>
        <v>0</v>
      </c>
      <c r="H10" s="78"/>
    </row>
    <row r="11" spans="1:8" ht="10.95" customHeight="1">
      <c r="A11" s="64"/>
      <c r="B11" s="79"/>
      <c r="C11" s="80"/>
      <c r="D11" s="75"/>
      <c r="E11" s="76"/>
      <c r="F11" s="81"/>
      <c r="G11" s="82"/>
      <c r="H11" s="83"/>
    </row>
    <row r="12" spans="1:8" ht="10.95" customHeight="1">
      <c r="A12" s="56" t="s">
        <v>18</v>
      </c>
      <c r="B12" s="57" t="s">
        <v>19</v>
      </c>
      <c r="C12" s="58"/>
      <c r="D12" s="72">
        <v>1</v>
      </c>
      <c r="E12" s="60" t="s">
        <v>8</v>
      </c>
      <c r="F12" s="61"/>
      <c r="G12" s="62">
        <f>G156</f>
        <v>0</v>
      </c>
      <c r="H12" s="73"/>
    </row>
    <row r="13" spans="1:8" ht="10.95" customHeight="1">
      <c r="A13" s="84"/>
      <c r="B13" s="65"/>
      <c r="C13" s="66"/>
      <c r="D13" s="75"/>
      <c r="E13" s="76"/>
      <c r="F13" s="69"/>
      <c r="G13" s="77"/>
      <c r="H13" s="71"/>
    </row>
    <row r="14" spans="1:8" ht="10.95" customHeight="1">
      <c r="A14" s="56"/>
      <c r="B14" s="74"/>
      <c r="C14" s="66"/>
      <c r="D14" s="72"/>
      <c r="E14" s="60"/>
      <c r="F14" s="61"/>
      <c r="G14" s="70"/>
      <c r="H14" s="78"/>
    </row>
    <row r="15" spans="1:8" ht="10.95" customHeight="1">
      <c r="A15" s="85"/>
      <c r="B15" s="79"/>
      <c r="C15" s="80"/>
      <c r="D15" s="86"/>
      <c r="E15" s="87"/>
      <c r="F15" s="81"/>
      <c r="G15" s="82"/>
      <c r="H15" s="83"/>
    </row>
    <row r="16" spans="1:8" ht="10.95" customHeight="1">
      <c r="A16" s="85"/>
      <c r="B16" s="74"/>
      <c r="C16" s="66"/>
      <c r="D16" s="72"/>
      <c r="E16" s="60"/>
      <c r="F16" s="61"/>
      <c r="G16" s="70"/>
      <c r="H16" s="78"/>
    </row>
    <row r="17" spans="1:8" ht="10.95" customHeight="1">
      <c r="A17" s="84"/>
      <c r="B17" s="79"/>
      <c r="C17" s="80"/>
      <c r="D17" s="86"/>
      <c r="E17" s="87"/>
      <c r="F17" s="81"/>
      <c r="G17" s="82"/>
      <c r="H17" s="83"/>
    </row>
    <row r="18" spans="1:8" ht="10.95" customHeight="1">
      <c r="A18" s="56"/>
      <c r="B18" s="57"/>
      <c r="C18" s="58"/>
      <c r="D18" s="72"/>
      <c r="E18" s="60"/>
      <c r="F18" s="61"/>
      <c r="G18" s="62"/>
      <c r="H18" s="73"/>
    </row>
    <row r="19" spans="1:8" ht="10.95" customHeight="1">
      <c r="A19" s="85"/>
      <c r="B19" s="65"/>
      <c r="C19" s="66"/>
      <c r="D19" s="75"/>
      <c r="E19" s="76"/>
      <c r="F19" s="69"/>
      <c r="G19" s="77"/>
      <c r="H19" s="71"/>
    </row>
    <row r="20" spans="1:8" ht="10.95" customHeight="1">
      <c r="A20" s="85"/>
      <c r="B20" s="57"/>
      <c r="C20" s="66"/>
      <c r="D20" s="72"/>
      <c r="E20" s="60"/>
      <c r="F20" s="61"/>
      <c r="G20" s="70"/>
      <c r="H20" s="78"/>
    </row>
    <row r="21" spans="1:8" ht="10.95" customHeight="1">
      <c r="A21" s="84"/>
      <c r="B21" s="65"/>
      <c r="C21" s="80"/>
      <c r="D21" s="86"/>
      <c r="E21" s="87"/>
      <c r="F21" s="81"/>
      <c r="G21" s="82"/>
      <c r="H21" s="83"/>
    </row>
    <row r="22" spans="1:8" ht="10.95" customHeight="1">
      <c r="A22" s="56"/>
      <c r="B22" s="88"/>
      <c r="C22" s="58"/>
      <c r="D22" s="72"/>
      <c r="E22" s="60"/>
      <c r="F22" s="61"/>
      <c r="G22" s="62"/>
      <c r="H22" s="73"/>
    </row>
    <row r="23" spans="1:8" ht="10.95" customHeight="1">
      <c r="A23" s="85"/>
      <c r="B23" s="79"/>
      <c r="C23" s="66"/>
      <c r="D23" s="75"/>
      <c r="E23" s="76"/>
      <c r="F23" s="69"/>
      <c r="G23" s="77"/>
      <c r="H23" s="71"/>
    </row>
    <row r="24" spans="1:8" ht="10.95" customHeight="1">
      <c r="A24" s="85"/>
      <c r="B24" s="57"/>
      <c r="C24" s="66"/>
      <c r="D24" s="72"/>
      <c r="E24" s="60"/>
      <c r="F24" s="61"/>
      <c r="G24" s="70"/>
      <c r="H24" s="78"/>
    </row>
    <row r="25" spans="1:8" ht="10.95" customHeight="1">
      <c r="A25" s="84"/>
      <c r="B25" s="65"/>
      <c r="C25" s="80"/>
      <c r="D25" s="86"/>
      <c r="E25" s="87"/>
      <c r="F25" s="81"/>
      <c r="G25" s="82"/>
      <c r="H25" s="83"/>
    </row>
    <row r="26" spans="1:8" ht="10.95" customHeight="1">
      <c r="A26" s="56"/>
      <c r="B26" s="74"/>
      <c r="C26" s="58"/>
      <c r="D26" s="72"/>
      <c r="E26" s="60"/>
      <c r="F26" s="61"/>
      <c r="G26" s="62"/>
      <c r="H26" s="73"/>
    </row>
    <row r="27" spans="1:8" ht="10.95" customHeight="1">
      <c r="A27" s="85"/>
      <c r="B27" s="79"/>
      <c r="C27" s="66"/>
      <c r="D27" s="75"/>
      <c r="E27" s="76"/>
      <c r="F27" s="69"/>
      <c r="G27" s="77"/>
      <c r="H27" s="71"/>
    </row>
    <row r="28" spans="1:8" ht="10.95" customHeight="1">
      <c r="A28" s="89"/>
      <c r="B28" s="57"/>
      <c r="C28" s="90"/>
      <c r="D28" s="72"/>
      <c r="E28" s="60"/>
      <c r="F28" s="61"/>
      <c r="G28" s="62"/>
      <c r="H28" s="63"/>
    </row>
    <row r="29" spans="1:8" ht="10.95" customHeight="1">
      <c r="A29" s="85"/>
      <c r="B29" s="79"/>
      <c r="C29" s="91"/>
      <c r="D29" s="75"/>
      <c r="E29" s="76"/>
      <c r="F29" s="69"/>
      <c r="G29" s="77"/>
      <c r="H29" s="71"/>
    </row>
    <row r="30" spans="1:8" ht="10.95" customHeight="1">
      <c r="A30" s="85"/>
      <c r="B30" s="57"/>
      <c r="C30" s="66"/>
      <c r="D30" s="72"/>
      <c r="E30" s="60"/>
      <c r="F30" s="61"/>
      <c r="G30" s="70"/>
      <c r="H30" s="78"/>
    </row>
    <row r="31" spans="1:8" ht="10.95" customHeight="1">
      <c r="A31" s="84"/>
      <c r="B31" s="65"/>
      <c r="C31" s="80"/>
      <c r="D31" s="86"/>
      <c r="E31" s="87"/>
      <c r="F31" s="81"/>
      <c r="G31" s="82"/>
      <c r="H31" s="83"/>
    </row>
    <row r="32" spans="1:8" ht="10.95" customHeight="1">
      <c r="A32" s="56"/>
      <c r="B32" s="74"/>
      <c r="C32" s="58"/>
      <c r="D32" s="72"/>
      <c r="E32" s="60"/>
      <c r="F32" s="61"/>
      <c r="G32" s="62"/>
      <c r="H32" s="73"/>
    </row>
    <row r="33" spans="1:8" ht="10.95" customHeight="1">
      <c r="A33" s="64"/>
      <c r="B33" s="79"/>
      <c r="C33" s="66"/>
      <c r="D33" s="75"/>
      <c r="E33" s="76"/>
      <c r="F33" s="69"/>
      <c r="G33" s="77"/>
      <c r="H33" s="71"/>
    </row>
    <row r="34" spans="1:8" ht="10.95" customHeight="1">
      <c r="A34" s="56"/>
      <c r="B34" s="57"/>
      <c r="C34" s="66"/>
      <c r="D34" s="72"/>
      <c r="E34" s="60"/>
      <c r="F34" s="61"/>
      <c r="G34" s="70"/>
      <c r="H34" s="78"/>
    </row>
    <row r="35" spans="1:8" ht="10.95" customHeight="1">
      <c r="A35" s="92"/>
      <c r="B35" s="65"/>
      <c r="C35" s="80"/>
      <c r="D35" s="75"/>
      <c r="E35" s="76"/>
      <c r="F35" s="69"/>
      <c r="G35" s="82"/>
      <c r="H35" s="83"/>
    </row>
    <row r="36" spans="1:8" ht="10.95" customHeight="1">
      <c r="A36" s="93"/>
      <c r="B36" s="74"/>
      <c r="C36" s="58"/>
      <c r="D36" s="72"/>
      <c r="E36" s="60"/>
      <c r="F36" s="61"/>
      <c r="G36" s="62"/>
      <c r="H36" s="73"/>
    </row>
    <row r="37" spans="1:8" ht="10.95" customHeight="1">
      <c r="A37" s="64"/>
      <c r="B37" s="79"/>
      <c r="C37" s="66"/>
      <c r="D37" s="86"/>
      <c r="E37" s="87"/>
      <c r="F37" s="81"/>
      <c r="G37" s="77"/>
      <c r="H37" s="71"/>
    </row>
    <row r="38" spans="1:8" ht="10.95" customHeight="1">
      <c r="A38" s="64"/>
      <c r="B38" s="57"/>
      <c r="C38" s="66"/>
      <c r="D38" s="72"/>
      <c r="E38" s="60"/>
      <c r="F38" s="61"/>
      <c r="G38" s="70"/>
      <c r="H38" s="78"/>
    </row>
    <row r="39" spans="1:8" ht="10.95" customHeight="1">
      <c r="A39" s="92"/>
      <c r="B39" s="79"/>
      <c r="C39" s="80"/>
      <c r="D39" s="75"/>
      <c r="E39" s="76"/>
      <c r="F39" s="69"/>
      <c r="G39" s="82"/>
      <c r="H39" s="83"/>
    </row>
    <row r="40" spans="1:8" ht="10.95" customHeight="1">
      <c r="A40" s="93"/>
      <c r="B40" s="57"/>
      <c r="C40" s="58"/>
      <c r="D40" s="72"/>
      <c r="E40" s="60"/>
      <c r="F40" s="61"/>
      <c r="G40" s="62"/>
      <c r="H40" s="73"/>
    </row>
    <row r="41" spans="1:8" ht="10.95" customHeight="1">
      <c r="A41" s="64"/>
      <c r="B41" s="94"/>
      <c r="C41" s="80"/>
      <c r="D41" s="75"/>
      <c r="E41" s="76"/>
      <c r="F41" s="81"/>
      <c r="G41" s="77"/>
      <c r="H41" s="71"/>
    </row>
    <row r="42" spans="1:8" ht="10.95" customHeight="1">
      <c r="A42" s="41"/>
      <c r="B42" s="95" t="s">
        <v>9</v>
      </c>
      <c r="C42" s="96"/>
      <c r="D42" s="97">
        <v>1</v>
      </c>
      <c r="E42" s="98"/>
      <c r="F42" s="99"/>
      <c r="G42" s="100">
        <f>SUM(G7:G38)</f>
        <v>0</v>
      </c>
      <c r="H42" s="101"/>
    </row>
    <row r="43" spans="1:8" ht="10.95" customHeight="1">
      <c r="A43" s="64"/>
      <c r="B43" s="65"/>
      <c r="C43" s="35"/>
      <c r="D43" s="102"/>
      <c r="E43" s="69"/>
      <c r="F43" s="69"/>
      <c r="G43" s="103"/>
      <c r="H43" s="71"/>
    </row>
    <row r="44" spans="1:8" ht="10.95" customHeight="1">
      <c r="A44" s="93" t="str">
        <f>A8</f>
        <v>A</v>
      </c>
      <c r="B44" s="104" t="str">
        <f>B8</f>
        <v>デイサービス・ショートステイ</v>
      </c>
      <c r="C44" s="105"/>
      <c r="D44" s="72"/>
      <c r="E44" s="60"/>
      <c r="F44" s="106"/>
      <c r="G44" s="107"/>
      <c r="H44" s="73"/>
    </row>
    <row r="45" spans="1:8" ht="10.95" customHeight="1">
      <c r="A45" s="64"/>
      <c r="B45" s="65"/>
      <c r="C45" s="35"/>
      <c r="D45" s="75"/>
      <c r="E45" s="68"/>
      <c r="F45" s="69"/>
      <c r="G45" s="70"/>
      <c r="H45" s="71"/>
    </row>
    <row r="46" spans="1:8" ht="10.95" customHeight="1">
      <c r="A46" s="93"/>
      <c r="B46" s="108" t="s">
        <v>90</v>
      </c>
      <c r="C46" s="105"/>
      <c r="D46" s="72"/>
      <c r="E46" s="60"/>
      <c r="F46" s="61"/>
      <c r="G46" s="62"/>
      <c r="H46" s="73"/>
    </row>
    <row r="47" spans="1:8" ht="10.95" customHeight="1">
      <c r="A47" s="85"/>
      <c r="B47" s="74"/>
      <c r="C47" s="66"/>
      <c r="D47" s="75"/>
      <c r="E47" s="76"/>
      <c r="F47" s="69"/>
      <c r="G47" s="77"/>
      <c r="H47" s="71"/>
    </row>
    <row r="48" spans="1:8" ht="10.95" customHeight="1">
      <c r="A48" s="56"/>
      <c r="B48" s="109" t="s">
        <v>91</v>
      </c>
      <c r="C48" s="58"/>
      <c r="D48" s="72">
        <v>1</v>
      </c>
      <c r="E48" s="60" t="s">
        <v>8</v>
      </c>
      <c r="F48" s="61"/>
      <c r="G48" s="62">
        <f>'機械設備内訳書 '!G42</f>
        <v>0</v>
      </c>
      <c r="H48" s="73"/>
    </row>
    <row r="49" spans="1:8" ht="10.95" customHeight="1">
      <c r="A49" s="84"/>
      <c r="B49" s="74"/>
      <c r="C49" s="80"/>
      <c r="D49" s="75"/>
      <c r="E49" s="76"/>
      <c r="F49" s="81"/>
      <c r="G49" s="82"/>
      <c r="H49" s="83"/>
    </row>
    <row r="50" spans="1:8" ht="10.95" customHeight="1">
      <c r="A50" s="56"/>
      <c r="B50" s="109" t="s">
        <v>92</v>
      </c>
      <c r="C50" s="58"/>
      <c r="D50" s="72">
        <v>1</v>
      </c>
      <c r="E50" s="60" t="s">
        <v>8</v>
      </c>
      <c r="F50" s="61"/>
      <c r="G50" s="62">
        <f>'機械設備内訳書 '!G80</f>
        <v>0</v>
      </c>
      <c r="H50" s="73"/>
    </row>
    <row r="51" spans="1:8" ht="10.95" customHeight="1">
      <c r="A51" s="84"/>
      <c r="B51" s="74"/>
      <c r="C51" s="80"/>
      <c r="D51" s="75"/>
      <c r="E51" s="76"/>
      <c r="F51" s="69"/>
      <c r="G51" s="77"/>
      <c r="H51" s="71"/>
    </row>
    <row r="52" spans="1:8" ht="10.95" customHeight="1">
      <c r="A52" s="56"/>
      <c r="B52" s="109" t="s">
        <v>93</v>
      </c>
      <c r="C52" s="58"/>
      <c r="D52" s="72">
        <v>1</v>
      </c>
      <c r="E52" s="60" t="s">
        <v>8</v>
      </c>
      <c r="F52" s="61"/>
      <c r="G52" s="70">
        <f>'機械設備内訳書 '!G118</f>
        <v>0</v>
      </c>
      <c r="H52" s="78"/>
    </row>
    <row r="53" spans="1:8" ht="10.95" customHeight="1">
      <c r="A53" s="84"/>
      <c r="B53" s="74"/>
      <c r="C53" s="80"/>
      <c r="D53" s="75"/>
      <c r="E53" s="76"/>
      <c r="F53" s="81"/>
      <c r="G53" s="82"/>
      <c r="H53" s="83"/>
    </row>
    <row r="54" spans="1:8" ht="10.95" customHeight="1">
      <c r="A54" s="56"/>
      <c r="B54" s="109" t="s">
        <v>94</v>
      </c>
      <c r="C54" s="58"/>
      <c r="D54" s="72">
        <v>1</v>
      </c>
      <c r="E54" s="60" t="s">
        <v>8</v>
      </c>
      <c r="F54" s="61"/>
      <c r="G54" s="62">
        <f>'機械設備内訳書 '!G156</f>
        <v>0</v>
      </c>
      <c r="H54" s="73"/>
    </row>
    <row r="55" spans="1:8" ht="10.95" customHeight="1">
      <c r="A55" s="85"/>
      <c r="B55" s="74"/>
      <c r="C55" s="66"/>
      <c r="D55" s="75"/>
      <c r="E55" s="76"/>
      <c r="F55" s="69"/>
      <c r="G55" s="77"/>
      <c r="H55" s="71"/>
    </row>
    <row r="56" spans="1:8" ht="10.95" customHeight="1">
      <c r="A56" s="85"/>
      <c r="B56" s="109"/>
      <c r="C56" s="66"/>
      <c r="D56" s="72"/>
      <c r="E56" s="60"/>
      <c r="F56" s="61"/>
      <c r="G56" s="70"/>
      <c r="H56" s="78"/>
    </row>
    <row r="57" spans="1:8" ht="10.95" customHeight="1">
      <c r="A57" s="84"/>
      <c r="B57" s="79"/>
      <c r="C57" s="80"/>
      <c r="D57" s="86"/>
      <c r="E57" s="87"/>
      <c r="F57" s="81"/>
      <c r="G57" s="82"/>
      <c r="H57" s="83"/>
    </row>
    <row r="58" spans="1:8" ht="10.95" customHeight="1">
      <c r="A58" s="56"/>
      <c r="B58" s="57" t="s">
        <v>95</v>
      </c>
      <c r="C58" s="58"/>
      <c r="D58" s="72"/>
      <c r="E58" s="60"/>
      <c r="F58" s="61"/>
      <c r="G58" s="62"/>
      <c r="H58" s="73"/>
    </row>
    <row r="59" spans="1:8" ht="10.95" customHeight="1">
      <c r="A59" s="85"/>
      <c r="B59" s="65"/>
      <c r="C59" s="66"/>
      <c r="D59" s="75"/>
      <c r="E59" s="76"/>
      <c r="F59" s="69"/>
      <c r="G59" s="77"/>
      <c r="H59" s="71"/>
    </row>
    <row r="60" spans="1:8" ht="10.95" customHeight="1">
      <c r="A60" s="56"/>
      <c r="B60" s="57" t="s">
        <v>96</v>
      </c>
      <c r="C60" s="58"/>
      <c r="D60" s="72">
        <v>1</v>
      </c>
      <c r="E60" s="60" t="s">
        <v>8</v>
      </c>
      <c r="F60" s="61"/>
      <c r="G60" s="62">
        <f>'機械設備内訳書 '!G194</f>
        <v>0</v>
      </c>
      <c r="H60" s="63"/>
    </row>
    <row r="61" spans="1:8" ht="10.95" customHeight="1">
      <c r="A61" s="85"/>
      <c r="B61" s="65"/>
      <c r="C61" s="66"/>
      <c r="D61" s="75"/>
      <c r="E61" s="76"/>
      <c r="F61" s="69"/>
      <c r="G61" s="77"/>
      <c r="H61" s="71"/>
    </row>
    <row r="62" spans="1:8" ht="10.95" customHeight="1">
      <c r="A62" s="85" t="s">
        <v>20</v>
      </c>
      <c r="B62" s="57" t="s">
        <v>97</v>
      </c>
      <c r="C62" s="66"/>
      <c r="D62" s="72">
        <v>1</v>
      </c>
      <c r="E62" s="60" t="s">
        <v>8</v>
      </c>
      <c r="F62" s="61"/>
      <c r="G62" s="70">
        <f>'機械設備内訳書 '!G232</f>
        <v>0</v>
      </c>
      <c r="H62" s="78"/>
    </row>
    <row r="63" spans="1:8" ht="10.95" customHeight="1">
      <c r="A63" s="84" t="s">
        <v>20</v>
      </c>
      <c r="B63" s="74"/>
      <c r="C63" s="80"/>
      <c r="D63" s="75"/>
      <c r="E63" s="76"/>
      <c r="F63" s="81"/>
      <c r="G63" s="82"/>
      <c r="H63" s="83"/>
    </row>
    <row r="64" spans="1:8" ht="10.95" customHeight="1">
      <c r="A64" s="56" t="s">
        <v>20</v>
      </c>
      <c r="B64" s="109"/>
      <c r="C64" s="58"/>
      <c r="D64" s="72"/>
      <c r="E64" s="60"/>
      <c r="F64" s="61"/>
      <c r="G64" s="62"/>
      <c r="H64" s="73"/>
    </row>
    <row r="65" spans="1:8" ht="10.95" customHeight="1">
      <c r="A65" s="85"/>
      <c r="B65" s="65"/>
      <c r="C65" s="66"/>
      <c r="D65" s="75"/>
      <c r="E65" s="76"/>
      <c r="F65" s="69"/>
      <c r="G65" s="77"/>
      <c r="H65" s="71"/>
    </row>
    <row r="66" spans="1:8" ht="10.95" customHeight="1">
      <c r="A66" s="85" t="s">
        <v>20</v>
      </c>
      <c r="B66" s="74"/>
      <c r="C66" s="66"/>
      <c r="D66" s="72"/>
      <c r="E66" s="60"/>
      <c r="F66" s="61"/>
      <c r="G66" s="70"/>
      <c r="H66" s="78"/>
    </row>
    <row r="67" spans="1:8" ht="10.95" customHeight="1">
      <c r="A67" s="84"/>
      <c r="B67" s="79"/>
      <c r="C67" s="80"/>
      <c r="D67" s="86"/>
      <c r="E67" s="87"/>
      <c r="F67" s="81"/>
      <c r="G67" s="82"/>
      <c r="H67" s="83"/>
    </row>
    <row r="68" spans="1:8" ht="10.95" customHeight="1">
      <c r="A68" s="56" t="s">
        <v>20</v>
      </c>
      <c r="B68" s="57"/>
      <c r="C68" s="58"/>
      <c r="D68" s="72"/>
      <c r="E68" s="60"/>
      <c r="F68" s="61"/>
      <c r="G68" s="62"/>
      <c r="H68" s="73"/>
    </row>
    <row r="69" spans="1:8" ht="10.95" customHeight="1">
      <c r="A69" s="64"/>
      <c r="B69" s="65"/>
      <c r="C69" s="66"/>
      <c r="D69" s="75"/>
      <c r="E69" s="76"/>
      <c r="F69" s="69"/>
      <c r="G69" s="77"/>
      <c r="H69" s="71"/>
    </row>
    <row r="70" spans="1:8" ht="10.95" customHeight="1">
      <c r="A70" s="110" t="s">
        <v>20</v>
      </c>
      <c r="B70" s="57"/>
      <c r="C70" s="58"/>
      <c r="D70" s="72"/>
      <c r="E70" s="60"/>
      <c r="F70" s="61"/>
      <c r="G70" s="62"/>
      <c r="H70" s="63"/>
    </row>
    <row r="71" spans="1:8" ht="10.95" customHeight="1">
      <c r="A71" s="64"/>
      <c r="B71" s="65"/>
      <c r="C71" s="66"/>
      <c r="D71" s="75"/>
      <c r="E71" s="76"/>
      <c r="F71" s="69"/>
      <c r="G71" s="77"/>
      <c r="H71" s="71"/>
    </row>
    <row r="72" spans="1:8" ht="10.95" customHeight="1">
      <c r="A72" s="110" t="s">
        <v>20</v>
      </c>
      <c r="B72" s="57"/>
      <c r="C72" s="58"/>
      <c r="D72" s="72"/>
      <c r="E72" s="60"/>
      <c r="F72" s="61"/>
      <c r="G72" s="62"/>
      <c r="H72" s="63"/>
    </row>
    <row r="73" spans="1:8" ht="10.95" customHeight="1">
      <c r="A73" s="64"/>
      <c r="B73" s="65"/>
      <c r="C73" s="66"/>
      <c r="D73" s="75"/>
      <c r="E73" s="76"/>
      <c r="F73" s="69"/>
      <c r="G73" s="77"/>
      <c r="H73" s="71"/>
    </row>
    <row r="74" spans="1:8" ht="10.95" customHeight="1">
      <c r="A74" s="111" t="s">
        <v>20</v>
      </c>
      <c r="B74" s="74"/>
      <c r="C74" s="66"/>
      <c r="D74" s="72"/>
      <c r="E74" s="60"/>
      <c r="F74" s="61"/>
      <c r="G74" s="70"/>
      <c r="H74" s="78"/>
    </row>
    <row r="75" spans="1:8" ht="10.95" customHeight="1">
      <c r="A75" s="92"/>
      <c r="B75" s="79"/>
      <c r="C75" s="80"/>
      <c r="D75" s="75"/>
      <c r="E75" s="76"/>
      <c r="F75" s="69"/>
      <c r="G75" s="82"/>
      <c r="H75" s="83"/>
    </row>
    <row r="76" spans="1:8" ht="10.95" customHeight="1">
      <c r="A76" s="93" t="s">
        <v>21</v>
      </c>
      <c r="B76" s="57"/>
      <c r="C76" s="58"/>
      <c r="D76" s="72"/>
      <c r="E76" s="60"/>
      <c r="F76" s="61"/>
      <c r="G76" s="62"/>
      <c r="H76" s="73"/>
    </row>
    <row r="77" spans="1:8" ht="10.95" customHeight="1">
      <c r="A77" s="92"/>
      <c r="B77" s="79"/>
      <c r="C77" s="80"/>
      <c r="D77" s="75"/>
      <c r="E77" s="76"/>
      <c r="F77" s="69"/>
      <c r="G77" s="82"/>
      <c r="H77" s="83"/>
    </row>
    <row r="78" spans="1:8" ht="10.95" customHeight="1">
      <c r="A78" s="93" t="s">
        <v>21</v>
      </c>
      <c r="B78" s="108" t="s">
        <v>21</v>
      </c>
      <c r="C78" s="58"/>
      <c r="D78" s="72"/>
      <c r="E78" s="60"/>
      <c r="F78" s="61"/>
      <c r="G78" s="62"/>
      <c r="H78" s="63"/>
    </row>
    <row r="79" spans="1:8" ht="10.95" customHeight="1">
      <c r="A79" s="64"/>
      <c r="B79" s="94"/>
      <c r="C79" s="35"/>
      <c r="D79" s="102" t="s">
        <v>21</v>
      </c>
      <c r="E79" s="69"/>
      <c r="F79" s="69"/>
      <c r="G79" s="77"/>
      <c r="H79" s="71"/>
    </row>
    <row r="80" spans="1:8" ht="10.95" customHeight="1">
      <c r="A80" s="41" t="s">
        <v>21</v>
      </c>
      <c r="B80" s="95" t="s">
        <v>9</v>
      </c>
      <c r="C80" s="112"/>
      <c r="D80" s="113" t="s">
        <v>21</v>
      </c>
      <c r="E80" s="98" t="s">
        <v>21</v>
      </c>
      <c r="F80" s="114"/>
      <c r="G80" s="100">
        <f>SUM(G45:G76)</f>
        <v>0</v>
      </c>
      <c r="H80" s="115"/>
    </row>
    <row r="81" spans="1:8" ht="10.95" customHeight="1">
      <c r="A81" s="64"/>
      <c r="B81" s="65"/>
      <c r="C81" s="35"/>
      <c r="D81" s="102"/>
      <c r="E81" s="69"/>
      <c r="F81" s="69"/>
      <c r="G81" s="103"/>
      <c r="H81" s="71"/>
    </row>
    <row r="82" spans="1:8" ht="10.95" customHeight="1">
      <c r="A82" s="93" t="str">
        <f>A10</f>
        <v>B</v>
      </c>
      <c r="B82" s="104" t="str">
        <f>B10</f>
        <v>診療所</v>
      </c>
      <c r="C82" s="105"/>
      <c r="D82" s="72"/>
      <c r="E82" s="60"/>
      <c r="F82" s="106"/>
      <c r="G82" s="107"/>
      <c r="H82" s="73"/>
    </row>
    <row r="83" spans="1:8" ht="10.95" customHeight="1">
      <c r="A83" s="64"/>
      <c r="B83" s="79"/>
      <c r="C83" s="80"/>
      <c r="D83" s="86"/>
      <c r="E83" s="87"/>
      <c r="F83" s="81"/>
      <c r="G83" s="82"/>
      <c r="H83" s="71"/>
    </row>
    <row r="84" spans="1:8" ht="10.95" customHeight="1">
      <c r="A84" s="93"/>
      <c r="B84" s="57" t="s">
        <v>98</v>
      </c>
      <c r="C84" s="58"/>
      <c r="D84" s="72"/>
      <c r="E84" s="60"/>
      <c r="F84" s="61"/>
      <c r="G84" s="62"/>
      <c r="H84" s="73"/>
    </row>
    <row r="85" spans="1:8" ht="10.95" customHeight="1">
      <c r="A85" s="85"/>
      <c r="B85" s="65"/>
      <c r="C85" s="66"/>
      <c r="D85" s="75"/>
      <c r="E85" s="76"/>
      <c r="F85" s="69"/>
      <c r="G85" s="77"/>
      <c r="H85" s="71"/>
    </row>
    <row r="86" spans="1:8" ht="10.95" customHeight="1">
      <c r="A86" s="56"/>
      <c r="B86" s="57" t="s">
        <v>99</v>
      </c>
      <c r="C86" s="58"/>
      <c r="D86" s="72">
        <v>1</v>
      </c>
      <c r="E86" s="60" t="s">
        <v>8</v>
      </c>
      <c r="F86" s="61"/>
      <c r="G86" s="62">
        <f>'機械設備内訳書 '!G308</f>
        <v>0</v>
      </c>
      <c r="H86" s="73"/>
    </row>
    <row r="87" spans="1:8" ht="10.95" customHeight="1">
      <c r="A87" s="84"/>
      <c r="B87" s="65"/>
      <c r="C87" s="66"/>
      <c r="D87" s="75"/>
      <c r="E87" s="76"/>
      <c r="F87" s="69"/>
      <c r="G87" s="77"/>
      <c r="H87" s="83"/>
    </row>
    <row r="88" spans="1:8" ht="10.95" customHeight="1">
      <c r="A88" s="56"/>
      <c r="B88" s="57" t="s">
        <v>100</v>
      </c>
      <c r="C88" s="66"/>
      <c r="D88" s="72">
        <v>1</v>
      </c>
      <c r="E88" s="60" t="s">
        <v>8</v>
      </c>
      <c r="F88" s="61"/>
      <c r="G88" s="70">
        <f>'機械設備内訳書 '!G346</f>
        <v>0</v>
      </c>
      <c r="H88" s="73"/>
    </row>
    <row r="89" spans="1:8" ht="10.95" customHeight="1">
      <c r="A89" s="84"/>
      <c r="B89" s="74"/>
      <c r="C89" s="80"/>
      <c r="D89" s="75"/>
      <c r="E89" s="76"/>
      <c r="F89" s="81"/>
      <c r="G89" s="82"/>
      <c r="H89" s="71"/>
    </row>
    <row r="90" spans="1:8" ht="10.95" customHeight="1">
      <c r="A90" s="56"/>
      <c r="B90" s="109"/>
      <c r="C90" s="58"/>
      <c r="D90" s="72"/>
      <c r="E90" s="60"/>
      <c r="F90" s="61"/>
      <c r="G90" s="62"/>
      <c r="H90" s="78"/>
    </row>
    <row r="91" spans="1:8" ht="10.95" customHeight="1">
      <c r="A91" s="84"/>
      <c r="B91" s="74"/>
      <c r="C91" s="80"/>
      <c r="D91" s="75"/>
      <c r="E91" s="76"/>
      <c r="F91" s="81"/>
      <c r="G91" s="82"/>
      <c r="H91" s="83"/>
    </row>
    <row r="92" spans="1:8" ht="10.95" customHeight="1">
      <c r="A92" s="56"/>
      <c r="B92" s="109"/>
      <c r="C92" s="58"/>
      <c r="D92" s="72"/>
      <c r="E92" s="60"/>
      <c r="F92" s="61"/>
      <c r="G92" s="62"/>
      <c r="H92" s="73"/>
    </row>
    <row r="93" spans="1:8" ht="10.95" customHeight="1">
      <c r="A93" s="85"/>
      <c r="B93" s="65"/>
      <c r="C93" s="66"/>
      <c r="D93" s="75"/>
      <c r="E93" s="76"/>
      <c r="F93" s="69"/>
      <c r="G93" s="77"/>
      <c r="H93" s="71"/>
    </row>
    <row r="94" spans="1:8" ht="10.95" customHeight="1">
      <c r="A94" s="56"/>
      <c r="B94" s="109"/>
      <c r="C94" s="58"/>
      <c r="D94" s="72"/>
      <c r="E94" s="60"/>
      <c r="F94" s="61"/>
      <c r="G94" s="62"/>
      <c r="H94" s="73"/>
    </row>
    <row r="95" spans="1:8" ht="10.95" customHeight="1">
      <c r="A95" s="85"/>
      <c r="B95" s="74"/>
      <c r="C95" s="66"/>
      <c r="D95" s="75"/>
      <c r="E95" s="76"/>
      <c r="F95" s="69"/>
      <c r="G95" s="77"/>
      <c r="H95" s="71"/>
    </row>
    <row r="96" spans="1:8" ht="10.95" customHeight="1">
      <c r="A96" s="85"/>
      <c r="B96" s="109"/>
      <c r="C96" s="66"/>
      <c r="D96" s="72"/>
      <c r="E96" s="60"/>
      <c r="F96" s="61"/>
      <c r="G96" s="70"/>
      <c r="H96" s="78"/>
    </row>
    <row r="97" spans="1:8" ht="10.95" customHeight="1">
      <c r="A97" s="84"/>
      <c r="B97" s="79"/>
      <c r="C97" s="80"/>
      <c r="D97" s="86"/>
      <c r="E97" s="87"/>
      <c r="F97" s="81"/>
      <c r="G97" s="82"/>
      <c r="H97" s="83"/>
    </row>
    <row r="98" spans="1:8" ht="10.95" customHeight="1">
      <c r="A98" s="56"/>
      <c r="B98" s="57"/>
      <c r="C98" s="58"/>
      <c r="D98" s="72"/>
      <c r="E98" s="60"/>
      <c r="F98" s="61"/>
      <c r="G98" s="62"/>
      <c r="H98" s="73"/>
    </row>
    <row r="99" spans="1:8" ht="10.95" customHeight="1">
      <c r="A99" s="85"/>
      <c r="B99" s="65"/>
      <c r="C99" s="66"/>
      <c r="D99" s="75"/>
      <c r="E99" s="76"/>
      <c r="F99" s="69"/>
      <c r="G99" s="77"/>
      <c r="H99" s="71"/>
    </row>
    <row r="100" spans="1:8" ht="10.95" customHeight="1">
      <c r="A100" s="56"/>
      <c r="B100" s="57"/>
      <c r="C100" s="58"/>
      <c r="D100" s="72"/>
      <c r="E100" s="60"/>
      <c r="F100" s="61"/>
      <c r="G100" s="62"/>
      <c r="H100" s="63"/>
    </row>
    <row r="101" spans="1:8" ht="10.95" customHeight="1">
      <c r="A101" s="85"/>
      <c r="B101" s="65"/>
      <c r="C101" s="66"/>
      <c r="D101" s="75"/>
      <c r="E101" s="76"/>
      <c r="F101" s="69"/>
      <c r="G101" s="77"/>
      <c r="H101" s="71"/>
    </row>
    <row r="102" spans="1:8" ht="10.95" customHeight="1">
      <c r="A102" s="85" t="s">
        <v>20</v>
      </c>
      <c r="B102" s="57"/>
      <c r="C102" s="66"/>
      <c r="D102" s="72"/>
      <c r="E102" s="60"/>
      <c r="F102" s="61"/>
      <c r="G102" s="70"/>
      <c r="H102" s="78"/>
    </row>
    <row r="103" spans="1:8" ht="10.95" customHeight="1">
      <c r="A103" s="84" t="s">
        <v>20</v>
      </c>
      <c r="B103" s="74"/>
      <c r="C103" s="80"/>
      <c r="D103" s="75"/>
      <c r="E103" s="76"/>
      <c r="F103" s="81"/>
      <c r="G103" s="82"/>
      <c r="H103" s="83"/>
    </row>
    <row r="104" spans="1:8" ht="10.95" customHeight="1">
      <c r="A104" s="56" t="s">
        <v>20</v>
      </c>
      <c r="B104" s="109"/>
      <c r="C104" s="58"/>
      <c r="D104" s="72"/>
      <c r="E104" s="60"/>
      <c r="F104" s="61"/>
      <c r="G104" s="62"/>
      <c r="H104" s="73"/>
    </row>
    <row r="105" spans="1:8" ht="10.95" customHeight="1">
      <c r="A105" s="84"/>
      <c r="B105" s="79"/>
      <c r="C105" s="80"/>
      <c r="D105" s="86"/>
      <c r="E105" s="87"/>
      <c r="F105" s="81"/>
      <c r="G105" s="82"/>
      <c r="H105" s="83"/>
    </row>
    <row r="106" spans="1:8" ht="10.95" customHeight="1">
      <c r="A106" s="56" t="s">
        <v>20</v>
      </c>
      <c r="B106" s="57"/>
      <c r="C106" s="58"/>
      <c r="D106" s="72"/>
      <c r="E106" s="60"/>
      <c r="F106" s="61"/>
      <c r="G106" s="62"/>
      <c r="H106" s="73"/>
    </row>
    <row r="107" spans="1:8" ht="10.95" customHeight="1">
      <c r="A107" s="64"/>
      <c r="B107" s="65"/>
      <c r="C107" s="66"/>
      <c r="D107" s="75"/>
      <c r="E107" s="76"/>
      <c r="F107" s="69"/>
      <c r="G107" s="77"/>
      <c r="H107" s="71"/>
    </row>
    <row r="108" spans="1:8" ht="10.95" customHeight="1">
      <c r="A108" s="110" t="s">
        <v>20</v>
      </c>
      <c r="B108" s="57"/>
      <c r="C108" s="58"/>
      <c r="D108" s="72"/>
      <c r="E108" s="60"/>
      <c r="F108" s="61"/>
      <c r="G108" s="62"/>
      <c r="H108" s="63"/>
    </row>
    <row r="109" spans="1:8" ht="10.95" customHeight="1">
      <c r="A109" s="64"/>
      <c r="B109" s="65"/>
      <c r="C109" s="66"/>
      <c r="D109" s="75"/>
      <c r="E109" s="76"/>
      <c r="F109" s="69"/>
      <c r="G109" s="77"/>
      <c r="H109" s="71"/>
    </row>
    <row r="110" spans="1:8" ht="10.95" customHeight="1">
      <c r="A110" s="110" t="s">
        <v>20</v>
      </c>
      <c r="B110" s="57"/>
      <c r="C110" s="58"/>
      <c r="D110" s="72"/>
      <c r="E110" s="60"/>
      <c r="F110" s="61"/>
      <c r="G110" s="62"/>
      <c r="H110" s="63"/>
    </row>
    <row r="111" spans="1:8" ht="10.95" customHeight="1">
      <c r="A111" s="64"/>
      <c r="B111" s="65"/>
      <c r="C111" s="66"/>
      <c r="D111" s="75"/>
      <c r="E111" s="76"/>
      <c r="F111" s="69"/>
      <c r="G111" s="77"/>
      <c r="H111" s="71"/>
    </row>
    <row r="112" spans="1:8" ht="10.95" customHeight="1">
      <c r="A112" s="111" t="s">
        <v>20</v>
      </c>
      <c r="B112" s="74"/>
      <c r="C112" s="66"/>
      <c r="D112" s="72"/>
      <c r="E112" s="60"/>
      <c r="F112" s="61"/>
      <c r="G112" s="70"/>
      <c r="H112" s="78"/>
    </row>
    <row r="113" spans="1:8" ht="10.95" customHeight="1">
      <c r="A113" s="92"/>
      <c r="B113" s="79"/>
      <c r="C113" s="80"/>
      <c r="D113" s="75"/>
      <c r="E113" s="76"/>
      <c r="F113" s="69"/>
      <c r="G113" s="82"/>
      <c r="H113" s="83"/>
    </row>
    <row r="114" spans="1:8" ht="10.95" customHeight="1">
      <c r="A114" s="93" t="s">
        <v>21</v>
      </c>
      <c r="B114" s="57"/>
      <c r="C114" s="58"/>
      <c r="D114" s="72"/>
      <c r="E114" s="60"/>
      <c r="F114" s="61"/>
      <c r="G114" s="62"/>
      <c r="H114" s="73"/>
    </row>
    <row r="115" spans="1:8" ht="10.95" customHeight="1">
      <c r="A115" s="92"/>
      <c r="B115" s="79"/>
      <c r="C115" s="80"/>
      <c r="D115" s="75"/>
      <c r="E115" s="76"/>
      <c r="F115" s="69"/>
      <c r="G115" s="82"/>
      <c r="H115" s="83"/>
    </row>
    <row r="116" spans="1:8" ht="10.95" customHeight="1">
      <c r="A116" s="93" t="s">
        <v>21</v>
      </c>
      <c r="B116" s="108" t="s">
        <v>21</v>
      </c>
      <c r="C116" s="58"/>
      <c r="D116" s="72"/>
      <c r="E116" s="60"/>
      <c r="F116" s="61"/>
      <c r="G116" s="62"/>
      <c r="H116" s="63"/>
    </row>
    <row r="117" spans="1:8" ht="10.95" customHeight="1">
      <c r="A117" s="64"/>
      <c r="B117" s="94"/>
      <c r="C117" s="35"/>
      <c r="D117" s="102" t="s">
        <v>21</v>
      </c>
      <c r="E117" s="69"/>
      <c r="F117" s="69"/>
      <c r="G117" s="77"/>
      <c r="H117" s="71"/>
    </row>
    <row r="118" spans="1:8" ht="10.95" customHeight="1">
      <c r="A118" s="41" t="s">
        <v>21</v>
      </c>
      <c r="B118" s="95" t="s">
        <v>9</v>
      </c>
      <c r="C118" s="112"/>
      <c r="D118" s="113" t="s">
        <v>21</v>
      </c>
      <c r="E118" s="98" t="s">
        <v>21</v>
      </c>
      <c r="F118" s="114"/>
      <c r="G118" s="100">
        <f>SUM(G83:G114)</f>
        <v>0</v>
      </c>
      <c r="H118" s="115"/>
    </row>
    <row r="119" spans="1:8" ht="10.95" customHeight="1">
      <c r="A119" s="64"/>
      <c r="B119" s="65"/>
      <c r="C119" s="35"/>
      <c r="D119" s="102"/>
      <c r="E119" s="69"/>
      <c r="F119" s="69"/>
      <c r="G119" s="103"/>
      <c r="H119" s="71"/>
    </row>
    <row r="120" spans="1:8" ht="10.95" customHeight="1">
      <c r="A120" s="93" t="str">
        <f>A12</f>
        <v>C</v>
      </c>
      <c r="B120" s="104" t="str">
        <f>B12</f>
        <v>健康増進センター</v>
      </c>
      <c r="C120" s="105"/>
      <c r="D120" s="72"/>
      <c r="E120" s="60"/>
      <c r="F120" s="106"/>
      <c r="G120" s="107"/>
      <c r="H120" s="73"/>
    </row>
    <row r="121" spans="1:8" ht="10.95" customHeight="1">
      <c r="A121" s="64"/>
      <c r="B121" s="79"/>
      <c r="C121" s="80"/>
      <c r="D121" s="86"/>
      <c r="E121" s="87"/>
      <c r="F121" s="81"/>
      <c r="G121" s="82"/>
      <c r="H121" s="71"/>
    </row>
    <row r="122" spans="1:8" ht="10.95" customHeight="1">
      <c r="A122" s="93"/>
      <c r="B122" s="57" t="s">
        <v>98</v>
      </c>
      <c r="C122" s="58"/>
      <c r="D122" s="72"/>
      <c r="E122" s="60"/>
      <c r="F122" s="61"/>
      <c r="G122" s="62"/>
      <c r="H122" s="73"/>
    </row>
    <row r="123" spans="1:8" ht="10.95" customHeight="1">
      <c r="A123" s="85"/>
      <c r="B123" s="65"/>
      <c r="C123" s="66"/>
      <c r="D123" s="75"/>
      <c r="E123" s="76"/>
      <c r="F123" s="69"/>
      <c r="G123" s="77"/>
      <c r="H123" s="71"/>
    </row>
    <row r="124" spans="1:8" ht="10.95" customHeight="1">
      <c r="A124" s="56"/>
      <c r="B124" s="57" t="s">
        <v>99</v>
      </c>
      <c r="C124" s="58"/>
      <c r="D124" s="72">
        <v>1</v>
      </c>
      <c r="E124" s="60" t="s">
        <v>8</v>
      </c>
      <c r="F124" s="61"/>
      <c r="G124" s="62">
        <f>'機械設備内訳書 '!G422</f>
        <v>0</v>
      </c>
      <c r="H124" s="73"/>
    </row>
    <row r="125" spans="1:8" ht="10.95" customHeight="1">
      <c r="A125" s="84"/>
      <c r="B125" s="65"/>
      <c r="C125" s="66"/>
      <c r="D125" s="75"/>
      <c r="E125" s="76"/>
      <c r="F125" s="69"/>
      <c r="G125" s="77"/>
      <c r="H125" s="83"/>
    </row>
    <row r="126" spans="1:8" ht="10.95" customHeight="1">
      <c r="A126" s="56"/>
      <c r="B126" s="57" t="s">
        <v>100</v>
      </c>
      <c r="C126" s="66"/>
      <c r="D126" s="72">
        <v>1</v>
      </c>
      <c r="E126" s="60" t="s">
        <v>8</v>
      </c>
      <c r="F126" s="61"/>
      <c r="G126" s="70">
        <f>'機械設備内訳書 '!G460</f>
        <v>0</v>
      </c>
      <c r="H126" s="73"/>
    </row>
    <row r="127" spans="1:8" ht="10.95" customHeight="1">
      <c r="A127" s="84"/>
      <c r="B127" s="74"/>
      <c r="C127" s="80"/>
      <c r="D127" s="75"/>
      <c r="E127" s="76"/>
      <c r="F127" s="69"/>
      <c r="G127" s="77"/>
      <c r="H127" s="71"/>
    </row>
    <row r="128" spans="1:8" ht="10.95" customHeight="1">
      <c r="A128" s="56"/>
      <c r="B128" s="109"/>
      <c r="C128" s="58"/>
      <c r="D128" s="72"/>
      <c r="E128" s="60"/>
      <c r="F128" s="61"/>
      <c r="G128" s="70"/>
      <c r="H128" s="78"/>
    </row>
    <row r="129" spans="1:8" ht="10.95" customHeight="1">
      <c r="A129" s="84"/>
      <c r="B129" s="74"/>
      <c r="C129" s="80"/>
      <c r="D129" s="75"/>
      <c r="E129" s="76"/>
      <c r="F129" s="81"/>
      <c r="G129" s="82"/>
      <c r="H129" s="83"/>
    </row>
    <row r="130" spans="1:8" ht="10.95" customHeight="1">
      <c r="A130" s="56"/>
      <c r="B130" s="109"/>
      <c r="C130" s="58"/>
      <c r="D130" s="72"/>
      <c r="E130" s="60"/>
      <c r="F130" s="61"/>
      <c r="G130" s="62"/>
      <c r="H130" s="73"/>
    </row>
    <row r="131" spans="1:8" ht="10.95" customHeight="1">
      <c r="A131" s="85"/>
      <c r="B131" s="65"/>
      <c r="C131" s="66"/>
      <c r="D131" s="75"/>
      <c r="E131" s="76"/>
      <c r="F131" s="69"/>
      <c r="G131" s="77"/>
      <c r="H131" s="71"/>
    </row>
    <row r="132" spans="1:8" ht="10.95" customHeight="1">
      <c r="A132" s="56"/>
      <c r="B132" s="109"/>
      <c r="C132" s="58"/>
      <c r="D132" s="72"/>
      <c r="E132" s="60"/>
      <c r="F132" s="61"/>
      <c r="G132" s="62"/>
      <c r="H132" s="73"/>
    </row>
    <row r="133" spans="1:8" ht="10.95" customHeight="1">
      <c r="A133" s="85"/>
      <c r="B133" s="74"/>
      <c r="C133" s="66"/>
      <c r="D133" s="75"/>
      <c r="E133" s="76"/>
      <c r="F133" s="69"/>
      <c r="G133" s="77"/>
      <c r="H133" s="71"/>
    </row>
    <row r="134" spans="1:8" ht="10.95" customHeight="1">
      <c r="A134" s="85"/>
      <c r="B134" s="109"/>
      <c r="C134" s="66"/>
      <c r="D134" s="72"/>
      <c r="E134" s="60"/>
      <c r="F134" s="61"/>
      <c r="G134" s="70"/>
      <c r="H134" s="78"/>
    </row>
    <row r="135" spans="1:8" ht="10.95" customHeight="1">
      <c r="A135" s="84"/>
      <c r="B135" s="79"/>
      <c r="C135" s="80"/>
      <c r="D135" s="86"/>
      <c r="E135" s="87"/>
      <c r="F135" s="81"/>
      <c r="G135" s="82"/>
      <c r="H135" s="83"/>
    </row>
    <row r="136" spans="1:8" ht="10.95" customHeight="1">
      <c r="A136" s="56"/>
      <c r="B136" s="57"/>
      <c r="C136" s="58"/>
      <c r="D136" s="72"/>
      <c r="E136" s="60"/>
      <c r="F136" s="61"/>
      <c r="G136" s="62"/>
      <c r="H136" s="73"/>
    </row>
    <row r="137" spans="1:8" ht="10.95" customHeight="1">
      <c r="A137" s="85"/>
      <c r="B137" s="65"/>
      <c r="C137" s="66"/>
      <c r="D137" s="75"/>
      <c r="E137" s="76"/>
      <c r="F137" s="69"/>
      <c r="G137" s="77"/>
      <c r="H137" s="71"/>
    </row>
    <row r="138" spans="1:8" ht="10.95" customHeight="1">
      <c r="A138" s="56"/>
      <c r="B138" s="57"/>
      <c r="C138" s="58"/>
      <c r="D138" s="72"/>
      <c r="E138" s="60"/>
      <c r="F138" s="61"/>
      <c r="G138" s="62"/>
      <c r="H138" s="63"/>
    </row>
    <row r="139" spans="1:8" ht="10.95" customHeight="1">
      <c r="A139" s="85"/>
      <c r="B139" s="65"/>
      <c r="C139" s="66"/>
      <c r="D139" s="75"/>
      <c r="E139" s="76"/>
      <c r="F139" s="69"/>
      <c r="G139" s="77"/>
      <c r="H139" s="71"/>
    </row>
    <row r="140" spans="1:8" ht="10.95" customHeight="1">
      <c r="A140" s="85" t="s">
        <v>20</v>
      </c>
      <c r="B140" s="57"/>
      <c r="C140" s="66"/>
      <c r="D140" s="72"/>
      <c r="E140" s="60"/>
      <c r="F140" s="61"/>
      <c r="G140" s="70"/>
      <c r="H140" s="78"/>
    </row>
    <row r="141" spans="1:8" ht="10.95" customHeight="1">
      <c r="A141" s="84" t="s">
        <v>20</v>
      </c>
      <c r="B141" s="74"/>
      <c r="C141" s="80"/>
      <c r="D141" s="75"/>
      <c r="E141" s="76"/>
      <c r="F141" s="81"/>
      <c r="G141" s="82"/>
      <c r="H141" s="83"/>
    </row>
    <row r="142" spans="1:8" ht="10.95" customHeight="1">
      <c r="A142" s="56" t="s">
        <v>20</v>
      </c>
      <c r="B142" s="109"/>
      <c r="C142" s="58"/>
      <c r="D142" s="72"/>
      <c r="E142" s="60"/>
      <c r="F142" s="61"/>
      <c r="G142" s="62"/>
      <c r="H142" s="73"/>
    </row>
    <row r="143" spans="1:8" ht="10.95" customHeight="1">
      <c r="A143" s="84"/>
      <c r="B143" s="79"/>
      <c r="C143" s="80"/>
      <c r="D143" s="86"/>
      <c r="E143" s="87"/>
      <c r="F143" s="81"/>
      <c r="G143" s="82"/>
      <c r="H143" s="83"/>
    </row>
    <row r="144" spans="1:8" ht="10.95" customHeight="1">
      <c r="A144" s="56" t="s">
        <v>20</v>
      </c>
      <c r="B144" s="57"/>
      <c r="C144" s="58"/>
      <c r="D144" s="72"/>
      <c r="E144" s="60"/>
      <c r="F144" s="61"/>
      <c r="G144" s="62"/>
      <c r="H144" s="73"/>
    </row>
    <row r="145" spans="1:8" ht="10.95" customHeight="1">
      <c r="A145" s="64"/>
      <c r="B145" s="65"/>
      <c r="C145" s="66"/>
      <c r="D145" s="75"/>
      <c r="E145" s="76"/>
      <c r="F145" s="69"/>
      <c r="G145" s="77"/>
      <c r="H145" s="71"/>
    </row>
    <row r="146" spans="1:8" ht="10.95" customHeight="1">
      <c r="A146" s="110" t="s">
        <v>20</v>
      </c>
      <c r="B146" s="57"/>
      <c r="C146" s="58"/>
      <c r="D146" s="72"/>
      <c r="E146" s="60"/>
      <c r="F146" s="61"/>
      <c r="G146" s="62"/>
      <c r="H146" s="63"/>
    </row>
    <row r="147" spans="1:8" ht="10.95" customHeight="1">
      <c r="A147" s="64"/>
      <c r="B147" s="65"/>
      <c r="C147" s="66"/>
      <c r="D147" s="75"/>
      <c r="E147" s="76"/>
      <c r="F147" s="69"/>
      <c r="G147" s="77"/>
      <c r="H147" s="71"/>
    </row>
    <row r="148" spans="1:8" ht="10.95" customHeight="1">
      <c r="A148" s="110" t="s">
        <v>20</v>
      </c>
      <c r="B148" s="57"/>
      <c r="C148" s="58"/>
      <c r="D148" s="72"/>
      <c r="E148" s="60"/>
      <c r="F148" s="61"/>
      <c r="G148" s="62"/>
      <c r="H148" s="63"/>
    </row>
    <row r="149" spans="1:8" ht="10.95" customHeight="1">
      <c r="A149" s="64"/>
      <c r="B149" s="65"/>
      <c r="C149" s="66"/>
      <c r="D149" s="75"/>
      <c r="E149" s="76"/>
      <c r="F149" s="69"/>
      <c r="G149" s="77"/>
      <c r="H149" s="71"/>
    </row>
    <row r="150" spans="1:8" ht="10.95" customHeight="1">
      <c r="A150" s="111" t="s">
        <v>20</v>
      </c>
      <c r="B150" s="74"/>
      <c r="C150" s="66"/>
      <c r="D150" s="72"/>
      <c r="E150" s="60"/>
      <c r="F150" s="61"/>
      <c r="G150" s="70"/>
      <c r="H150" s="78"/>
    </row>
    <row r="151" spans="1:8" ht="10.95" customHeight="1">
      <c r="A151" s="92"/>
      <c r="B151" s="79"/>
      <c r="C151" s="80"/>
      <c r="D151" s="75"/>
      <c r="E151" s="76"/>
      <c r="F151" s="69"/>
      <c r="G151" s="82"/>
      <c r="H151" s="83"/>
    </row>
    <row r="152" spans="1:8" ht="10.95" customHeight="1">
      <c r="A152" s="93" t="s">
        <v>21</v>
      </c>
      <c r="B152" s="57"/>
      <c r="C152" s="58"/>
      <c r="D152" s="72"/>
      <c r="E152" s="60"/>
      <c r="F152" s="61"/>
      <c r="G152" s="62"/>
      <c r="H152" s="73"/>
    </row>
    <row r="153" spans="1:8" ht="10.95" customHeight="1">
      <c r="A153" s="92"/>
      <c r="B153" s="79"/>
      <c r="C153" s="80"/>
      <c r="D153" s="75"/>
      <c r="E153" s="76"/>
      <c r="F153" s="69"/>
      <c r="G153" s="82"/>
      <c r="H153" s="83"/>
    </row>
    <row r="154" spans="1:8" ht="10.95" customHeight="1">
      <c r="A154" s="93" t="s">
        <v>21</v>
      </c>
      <c r="B154" s="108" t="s">
        <v>21</v>
      </c>
      <c r="C154" s="58"/>
      <c r="D154" s="72"/>
      <c r="E154" s="60"/>
      <c r="F154" s="61"/>
      <c r="G154" s="62"/>
      <c r="H154" s="63"/>
    </row>
    <row r="155" spans="1:8" ht="10.95" customHeight="1">
      <c r="A155" s="64"/>
      <c r="B155" s="94"/>
      <c r="C155" s="35"/>
      <c r="D155" s="102" t="s">
        <v>21</v>
      </c>
      <c r="E155" s="69"/>
      <c r="F155" s="69"/>
      <c r="G155" s="77"/>
      <c r="H155" s="71"/>
    </row>
    <row r="156" spans="1:8" ht="10.95" customHeight="1">
      <c r="A156" s="41" t="s">
        <v>21</v>
      </c>
      <c r="B156" s="95" t="s">
        <v>9</v>
      </c>
      <c r="C156" s="112"/>
      <c r="D156" s="113" t="s">
        <v>21</v>
      </c>
      <c r="E156" s="98" t="s">
        <v>21</v>
      </c>
      <c r="F156" s="114"/>
      <c r="G156" s="100">
        <f>SUM(G121:G152)</f>
        <v>0</v>
      </c>
      <c r="H156" s="115"/>
    </row>
  </sheetData>
  <phoneticPr fontId="11"/>
  <conditionalFormatting sqref="G121:H121">
    <cfRule type="cellIs" dxfId="70" priority="8" operator="equal">
      <formula>0</formula>
    </cfRule>
  </conditionalFormatting>
  <pageMargins left="0.7" right="0.7" top="0.75" bottom="0.75" header="0.3" footer="0.3"/>
  <pageSetup paperSize="9" firstPageNumber="3" orientation="landscape" useFirstPageNumber="1" horizontalDpi="300" verticalDpi="300" r:id="rId1"/>
  <headerFooter>
    <oddFooter>&amp;C&amp;"ＭＳ 明朝,Regular"&amp;12㈱鈴木建築設計事務所&amp;R&amp;"ＭＳ 明朝,Regular"&amp;P</oddFooter>
  </headerFooter>
  <rowBreaks count="3" manualBreakCount="3">
    <brk id="42" max="16383" man="1"/>
    <brk id="80" max="16383" man="1"/>
    <brk id="11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Z462"/>
  <sheetViews>
    <sheetView view="pageBreakPreview" zoomScaleNormal="100" zoomScaleSheetLayoutView="100" zoomScalePageLayoutView="60" workbookViewId="0">
      <selection activeCell="B6" sqref="B6"/>
    </sheetView>
  </sheetViews>
  <sheetFormatPr defaultColWidth="4.109375" defaultRowHeight="15"/>
  <cols>
    <col min="1" max="1" width="3.77734375" style="8" customWidth="1"/>
    <col min="2" max="2" width="35.77734375" style="9" customWidth="1"/>
    <col min="3" max="3" width="32.77734375" style="10" customWidth="1"/>
    <col min="4" max="4" width="7.77734375" style="11" customWidth="1"/>
    <col min="5" max="5" width="5.77734375" style="7" customWidth="1"/>
    <col min="6" max="6" width="12.77734375" style="12" customWidth="1"/>
    <col min="7" max="7" width="15.77734375" style="5" customWidth="1"/>
    <col min="8" max="9" width="17.77734375" style="2" customWidth="1"/>
    <col min="10" max="10" width="17.77734375" style="1" customWidth="1"/>
    <col min="11" max="11" width="4.109375" style="13" hidden="1" customWidth="1"/>
    <col min="12" max="12" width="6" style="14" hidden="1" customWidth="1"/>
    <col min="13" max="13" width="4.109375" style="15" hidden="1" customWidth="1"/>
    <col min="14" max="988" width="4.109375" style="1"/>
  </cols>
  <sheetData>
    <row r="1" spans="1:13" ht="4.95" customHeight="1">
      <c r="A1" s="17"/>
      <c r="C1"/>
      <c r="D1"/>
      <c r="E1"/>
      <c r="F1"/>
      <c r="G1"/>
      <c r="H1"/>
      <c r="I1"/>
      <c r="K1"/>
      <c r="L1"/>
      <c r="M1" s="16"/>
    </row>
    <row r="2" spans="1:13" ht="4.95" customHeight="1">
      <c r="A2" s="17"/>
      <c r="B2"/>
      <c r="C2"/>
      <c r="D2"/>
      <c r="E2"/>
      <c r="F2"/>
      <c r="G2"/>
      <c r="H2"/>
      <c r="I2"/>
      <c r="K2"/>
      <c r="L2"/>
      <c r="M2"/>
    </row>
    <row r="3" spans="1:13" ht="10.95" customHeight="1">
      <c r="A3" s="116"/>
      <c r="B3" s="117"/>
      <c r="C3" s="118"/>
      <c r="D3" s="119"/>
      <c r="E3" s="120"/>
      <c r="F3" s="121"/>
      <c r="G3" s="39"/>
      <c r="H3" s="40"/>
      <c r="I3" s="146"/>
      <c r="K3" s="18" t="s">
        <v>22</v>
      </c>
      <c r="L3" s="19" t="s">
        <v>23</v>
      </c>
      <c r="M3" s="20"/>
    </row>
    <row r="4" spans="1:13" ht="10.95" customHeight="1">
      <c r="A4" s="122"/>
      <c r="B4" s="123" t="s">
        <v>24</v>
      </c>
      <c r="C4" s="124" t="s">
        <v>25</v>
      </c>
      <c r="D4" s="44" t="s">
        <v>10</v>
      </c>
      <c r="E4" s="42" t="s">
        <v>11</v>
      </c>
      <c r="F4" s="125" t="s">
        <v>12</v>
      </c>
      <c r="G4" s="46" t="s">
        <v>26</v>
      </c>
      <c r="H4" s="47" t="s">
        <v>27</v>
      </c>
      <c r="I4" s="147"/>
      <c r="K4" s="21"/>
      <c r="L4" s="22"/>
      <c r="M4" s="23" t="s">
        <v>3</v>
      </c>
    </row>
    <row r="5" spans="1:13" ht="10.95" customHeight="1">
      <c r="A5" s="116"/>
      <c r="B5" s="126"/>
      <c r="C5" s="127"/>
      <c r="D5" s="51"/>
      <c r="E5" s="128"/>
      <c r="F5" s="129"/>
      <c r="G5" s="130"/>
      <c r="H5" s="55"/>
      <c r="I5" s="148"/>
      <c r="K5" s="24"/>
      <c r="L5" s="25"/>
      <c r="M5" s="26"/>
    </row>
    <row r="6" spans="1:13" ht="10.95" customHeight="1">
      <c r="A6" s="111" t="str">
        <f>'機械設備科目別内訳 '!A44</f>
        <v>A</v>
      </c>
      <c r="B6" s="131" t="str">
        <f>'機械設備科目別内訳 '!B48</f>
        <v>-1-1　衛生器具設備工事</v>
      </c>
      <c r="C6" s="132"/>
      <c r="D6" s="59"/>
      <c r="E6" s="60"/>
      <c r="F6" s="133"/>
      <c r="G6" s="62"/>
      <c r="H6" s="73"/>
      <c r="I6" s="148"/>
      <c r="K6" s="27"/>
      <c r="L6" s="28">
        <f>ROUND(K6,1)</f>
        <v>0</v>
      </c>
      <c r="M6" s="29"/>
    </row>
    <row r="7" spans="1:13" ht="10.95" customHeight="1">
      <c r="A7" s="134"/>
      <c r="B7" s="135"/>
      <c r="C7" s="136"/>
      <c r="D7" s="76"/>
      <c r="E7" s="137"/>
      <c r="F7" s="138"/>
      <c r="G7" s="139"/>
      <c r="H7" s="71"/>
      <c r="I7" s="148"/>
      <c r="K7" s="24"/>
      <c r="L7" s="30" t="s">
        <v>21</v>
      </c>
      <c r="M7" s="31"/>
    </row>
    <row r="8" spans="1:13" ht="10.95" customHeight="1">
      <c r="A8" s="110"/>
      <c r="B8" s="140" t="s">
        <v>29</v>
      </c>
      <c r="C8" s="132" t="s">
        <v>30</v>
      </c>
      <c r="D8" s="141">
        <f>L8</f>
        <v>1</v>
      </c>
      <c r="E8" s="142" t="str">
        <f>M8</f>
        <v>組</v>
      </c>
      <c r="F8" s="133"/>
      <c r="G8" s="62"/>
      <c r="H8" s="63"/>
      <c r="I8" s="149"/>
      <c r="K8" s="32">
        <v>1</v>
      </c>
      <c r="L8" s="33">
        <f>ROUND(K8,1)</f>
        <v>1</v>
      </c>
      <c r="M8" s="34" t="s">
        <v>31</v>
      </c>
    </row>
    <row r="9" spans="1:13" ht="10.95" customHeight="1">
      <c r="A9" s="134"/>
      <c r="B9" s="135"/>
      <c r="C9" s="136"/>
      <c r="D9" s="76"/>
      <c r="E9" s="137"/>
      <c r="F9" s="138"/>
      <c r="G9" s="139"/>
      <c r="H9" s="71"/>
      <c r="I9" s="148"/>
      <c r="K9" s="24"/>
      <c r="L9" s="30" t="s">
        <v>21</v>
      </c>
      <c r="M9" s="31"/>
    </row>
    <row r="10" spans="1:13" ht="10.95" customHeight="1">
      <c r="A10" s="110"/>
      <c r="B10" s="140" t="s">
        <v>32</v>
      </c>
      <c r="C10" s="132" t="s">
        <v>33</v>
      </c>
      <c r="D10" s="141">
        <f>L10</f>
        <v>1</v>
      </c>
      <c r="E10" s="142" t="str">
        <f>M10</f>
        <v>本</v>
      </c>
      <c r="F10" s="133"/>
      <c r="G10" s="62"/>
      <c r="H10" s="63"/>
      <c r="I10" s="149"/>
      <c r="K10" s="32">
        <v>1</v>
      </c>
      <c r="L10" s="33">
        <f>ROUND(K10,1)</f>
        <v>1</v>
      </c>
      <c r="M10" s="34" t="s">
        <v>34</v>
      </c>
    </row>
    <row r="11" spans="1:13" ht="10.95" customHeight="1">
      <c r="A11" s="134"/>
      <c r="B11" s="135"/>
      <c r="C11" s="136"/>
      <c r="D11" s="76"/>
      <c r="E11" s="137"/>
      <c r="F11" s="138"/>
      <c r="G11" s="139"/>
      <c r="H11" s="71"/>
      <c r="I11" s="148"/>
      <c r="K11" s="24"/>
      <c r="L11" s="30" t="s">
        <v>21</v>
      </c>
      <c r="M11" s="31"/>
    </row>
    <row r="12" spans="1:13" ht="10.95" customHeight="1">
      <c r="A12" s="110"/>
      <c r="B12" s="140" t="s">
        <v>32</v>
      </c>
      <c r="C12" s="132" t="s">
        <v>35</v>
      </c>
      <c r="D12" s="141">
        <f>L12</f>
        <v>1</v>
      </c>
      <c r="E12" s="142" t="str">
        <f>M12</f>
        <v>本</v>
      </c>
      <c r="F12" s="133"/>
      <c r="G12" s="62"/>
      <c r="H12" s="63"/>
      <c r="I12" s="149"/>
      <c r="K12" s="32">
        <v>1</v>
      </c>
      <c r="L12" s="33">
        <f>ROUND(K12,1)</f>
        <v>1</v>
      </c>
      <c r="M12" s="34" t="s">
        <v>34</v>
      </c>
    </row>
    <row r="13" spans="1:13" ht="10.95" customHeight="1">
      <c r="A13" s="134"/>
      <c r="B13" s="135"/>
      <c r="C13" s="136"/>
      <c r="D13" s="76"/>
      <c r="E13" s="137"/>
      <c r="F13" s="138"/>
      <c r="G13" s="139"/>
      <c r="H13" s="71"/>
      <c r="I13" s="148"/>
      <c r="K13" s="24"/>
      <c r="L13" s="30" t="s">
        <v>21</v>
      </c>
      <c r="M13" s="31"/>
    </row>
    <row r="14" spans="1:13" ht="10.95" customHeight="1">
      <c r="A14" s="110"/>
      <c r="B14" s="140" t="s">
        <v>36</v>
      </c>
      <c r="C14" s="132" t="s">
        <v>37</v>
      </c>
      <c r="D14" s="141">
        <f>L14</f>
        <v>1</v>
      </c>
      <c r="E14" s="142" t="str">
        <f>M14</f>
        <v>個</v>
      </c>
      <c r="F14" s="133"/>
      <c r="G14" s="62"/>
      <c r="H14" s="63"/>
      <c r="I14" s="149"/>
      <c r="K14" s="32">
        <v>1</v>
      </c>
      <c r="L14" s="33">
        <f>ROUND(K14,1)</f>
        <v>1</v>
      </c>
      <c r="M14" s="34" t="s">
        <v>38</v>
      </c>
    </row>
    <row r="15" spans="1:13" ht="10.95" customHeight="1">
      <c r="A15" s="134"/>
      <c r="B15" s="135"/>
      <c r="C15" s="136"/>
      <c r="D15" s="76"/>
      <c r="E15" s="137"/>
      <c r="F15" s="138"/>
      <c r="G15" s="139"/>
      <c r="H15" s="71"/>
      <c r="I15" s="148"/>
      <c r="K15" s="24"/>
      <c r="L15" s="30" t="s">
        <v>21</v>
      </c>
      <c r="M15" s="31"/>
    </row>
    <row r="16" spans="1:13" ht="10.95" customHeight="1">
      <c r="A16" s="110" t="s">
        <v>21</v>
      </c>
      <c r="B16" s="140"/>
      <c r="C16" s="132"/>
      <c r="D16" s="141"/>
      <c r="E16" s="142"/>
      <c r="F16" s="133"/>
      <c r="G16" s="62"/>
      <c r="H16" s="63"/>
      <c r="I16" s="149"/>
      <c r="K16" s="32"/>
      <c r="L16" s="33">
        <f>ROUND(K16,1)</f>
        <v>0</v>
      </c>
      <c r="M16" s="34"/>
    </row>
    <row r="17" spans="1:13" ht="10.95" customHeight="1">
      <c r="A17" s="134"/>
      <c r="B17" s="135"/>
      <c r="C17" s="136"/>
      <c r="D17" s="76"/>
      <c r="E17" s="137"/>
      <c r="F17" s="138"/>
      <c r="G17" s="139"/>
      <c r="H17" s="71"/>
      <c r="I17" s="148"/>
      <c r="K17" s="24"/>
      <c r="L17" s="30" t="s">
        <v>21</v>
      </c>
      <c r="M17" s="31"/>
    </row>
    <row r="18" spans="1:13" ht="10.95" customHeight="1">
      <c r="A18" s="110" t="s">
        <v>21</v>
      </c>
      <c r="B18" s="140" t="s">
        <v>39</v>
      </c>
      <c r="C18" s="132" t="s">
        <v>101</v>
      </c>
      <c r="D18" s="141">
        <f>L18</f>
        <v>1</v>
      </c>
      <c r="E18" s="142" t="str">
        <f>M18</f>
        <v>式</v>
      </c>
      <c r="F18" s="133"/>
      <c r="G18" s="62"/>
      <c r="H18" s="63"/>
      <c r="I18" s="149"/>
      <c r="K18" s="32">
        <v>1</v>
      </c>
      <c r="L18" s="33">
        <f>ROUND(K18,1)</f>
        <v>1</v>
      </c>
      <c r="M18" s="34" t="s">
        <v>8</v>
      </c>
    </row>
    <row r="19" spans="1:13" ht="10.95" customHeight="1">
      <c r="A19" s="134"/>
      <c r="B19" s="135"/>
      <c r="C19" s="136"/>
      <c r="D19" s="76"/>
      <c r="E19" s="137"/>
      <c r="F19" s="138"/>
      <c r="G19" s="139"/>
      <c r="H19" s="71"/>
      <c r="I19" s="148"/>
      <c r="K19" s="24"/>
      <c r="L19" s="30" t="s">
        <v>21</v>
      </c>
      <c r="M19" s="31"/>
    </row>
    <row r="20" spans="1:13" ht="10.95" customHeight="1">
      <c r="A20" s="110" t="s">
        <v>21</v>
      </c>
      <c r="B20" s="140"/>
      <c r="C20" s="132"/>
      <c r="D20" s="141"/>
      <c r="E20" s="142"/>
      <c r="F20" s="133"/>
      <c r="G20" s="62"/>
      <c r="H20" s="63"/>
      <c r="I20" s="149"/>
      <c r="K20" s="32"/>
      <c r="L20" s="33">
        <f>ROUND(K20,1)</f>
        <v>0</v>
      </c>
      <c r="M20" s="34"/>
    </row>
    <row r="21" spans="1:13" ht="10.95" customHeight="1">
      <c r="A21" s="134"/>
      <c r="B21" s="135"/>
      <c r="C21" s="136"/>
      <c r="D21" s="76"/>
      <c r="E21" s="137"/>
      <c r="F21" s="138"/>
      <c r="G21" s="139"/>
      <c r="H21" s="71"/>
      <c r="I21" s="148"/>
      <c r="K21" s="24"/>
      <c r="L21" s="30" t="s">
        <v>21</v>
      </c>
      <c r="M21" s="31"/>
    </row>
    <row r="22" spans="1:13" ht="10.95" customHeight="1">
      <c r="A22" s="110" t="s">
        <v>21</v>
      </c>
      <c r="B22" s="140"/>
      <c r="C22" s="132"/>
      <c r="D22" s="141"/>
      <c r="E22" s="142"/>
      <c r="F22" s="133"/>
      <c r="G22" s="62"/>
      <c r="H22" s="63"/>
      <c r="I22" s="149"/>
      <c r="K22" s="32"/>
      <c r="L22" s="33">
        <f>ROUND(K22,1)</f>
        <v>0</v>
      </c>
      <c r="M22" s="34"/>
    </row>
    <row r="23" spans="1:13" ht="10.95" customHeight="1">
      <c r="A23" s="134"/>
      <c r="B23" s="135"/>
      <c r="C23" s="136"/>
      <c r="D23" s="76"/>
      <c r="E23" s="137"/>
      <c r="F23" s="138"/>
      <c r="G23" s="139"/>
      <c r="H23" s="71"/>
      <c r="I23" s="148"/>
      <c r="K23" s="24"/>
      <c r="L23" s="30" t="s">
        <v>21</v>
      </c>
      <c r="M23" s="31"/>
    </row>
    <row r="24" spans="1:13" ht="10.95" customHeight="1">
      <c r="A24" s="110"/>
      <c r="B24" s="140"/>
      <c r="C24" s="132"/>
      <c r="D24" s="141"/>
      <c r="E24" s="142"/>
      <c r="F24" s="133"/>
      <c r="G24" s="62"/>
      <c r="H24" s="63"/>
      <c r="I24" s="149"/>
      <c r="K24" s="32"/>
      <c r="L24" s="33">
        <f>ROUND(K24,1)</f>
        <v>0</v>
      </c>
      <c r="M24" s="34"/>
    </row>
    <row r="25" spans="1:13" ht="10.95" customHeight="1">
      <c r="A25" s="134"/>
      <c r="B25" s="135"/>
      <c r="C25" s="136"/>
      <c r="D25" s="76"/>
      <c r="E25" s="137"/>
      <c r="F25" s="138"/>
      <c r="G25" s="139"/>
      <c r="H25" s="71"/>
      <c r="I25" s="148"/>
      <c r="K25" s="24"/>
      <c r="L25" s="30" t="s">
        <v>21</v>
      </c>
      <c r="M25" s="31"/>
    </row>
    <row r="26" spans="1:13" ht="10.95" customHeight="1">
      <c r="A26" s="110"/>
      <c r="B26" s="140"/>
      <c r="C26" s="132"/>
      <c r="D26" s="141"/>
      <c r="E26" s="142"/>
      <c r="F26" s="133"/>
      <c r="G26" s="62"/>
      <c r="H26" s="63"/>
      <c r="I26" s="149"/>
      <c r="K26" s="32"/>
      <c r="L26" s="33">
        <f>ROUND(K26,1)</f>
        <v>0</v>
      </c>
      <c r="M26" s="34"/>
    </row>
    <row r="27" spans="1:13" ht="10.95" customHeight="1">
      <c r="A27" s="134"/>
      <c r="B27" s="135"/>
      <c r="C27" s="136"/>
      <c r="D27" s="76"/>
      <c r="E27" s="137"/>
      <c r="F27" s="138"/>
      <c r="G27" s="139"/>
      <c r="H27" s="71"/>
      <c r="I27" s="148"/>
      <c r="K27" s="24"/>
      <c r="L27" s="30" t="s">
        <v>21</v>
      </c>
      <c r="M27" s="31"/>
    </row>
    <row r="28" spans="1:13" ht="10.95" customHeight="1">
      <c r="A28" s="110"/>
      <c r="B28" s="140"/>
      <c r="C28" s="132"/>
      <c r="D28" s="141"/>
      <c r="E28" s="142"/>
      <c r="F28" s="133"/>
      <c r="G28" s="62"/>
      <c r="H28" s="63"/>
      <c r="I28" s="149"/>
      <c r="K28" s="32"/>
      <c r="L28" s="33">
        <f>ROUND(K28,1)</f>
        <v>0</v>
      </c>
      <c r="M28" s="34"/>
    </row>
    <row r="29" spans="1:13" ht="10.95" customHeight="1">
      <c r="A29" s="134"/>
      <c r="B29" s="135"/>
      <c r="C29" s="136"/>
      <c r="D29" s="76"/>
      <c r="E29" s="137"/>
      <c r="F29" s="138"/>
      <c r="G29" s="139"/>
      <c r="H29" s="71"/>
      <c r="I29" s="148"/>
      <c r="K29" s="24"/>
      <c r="L29" s="30" t="s">
        <v>21</v>
      </c>
      <c r="M29" s="31"/>
    </row>
    <row r="30" spans="1:13" ht="10.95" customHeight="1">
      <c r="A30" s="110"/>
      <c r="B30" s="140"/>
      <c r="C30" s="132"/>
      <c r="D30" s="141"/>
      <c r="E30" s="142"/>
      <c r="F30" s="133"/>
      <c r="G30" s="62"/>
      <c r="H30" s="63"/>
      <c r="I30" s="149"/>
      <c r="K30" s="32"/>
      <c r="L30" s="33">
        <f>ROUND(K30,1)</f>
        <v>0</v>
      </c>
      <c r="M30" s="34"/>
    </row>
    <row r="31" spans="1:13" ht="10.95" customHeight="1">
      <c r="A31" s="134"/>
      <c r="B31" s="135"/>
      <c r="C31" s="136"/>
      <c r="D31" s="76"/>
      <c r="E31" s="137"/>
      <c r="F31" s="138"/>
      <c r="G31" s="139"/>
      <c r="H31" s="71"/>
      <c r="I31" s="148"/>
      <c r="K31" s="24"/>
      <c r="L31" s="30" t="s">
        <v>21</v>
      </c>
      <c r="M31" s="31"/>
    </row>
    <row r="32" spans="1:13" ht="10.95" customHeight="1">
      <c r="A32" s="110"/>
      <c r="B32" s="140"/>
      <c r="C32" s="132"/>
      <c r="D32" s="141"/>
      <c r="E32" s="142"/>
      <c r="F32" s="133"/>
      <c r="G32" s="62"/>
      <c r="H32" s="63"/>
      <c r="I32" s="149"/>
      <c r="K32" s="32"/>
      <c r="L32" s="33">
        <f>ROUND(K32,1)</f>
        <v>0</v>
      </c>
      <c r="M32" s="34"/>
    </row>
    <row r="33" spans="1:13" ht="10.95" customHeight="1">
      <c r="A33" s="134"/>
      <c r="B33" s="135"/>
      <c r="C33" s="136"/>
      <c r="D33" s="76"/>
      <c r="E33" s="137"/>
      <c r="F33" s="138"/>
      <c r="G33" s="139"/>
      <c r="H33" s="71"/>
      <c r="I33" s="148"/>
      <c r="K33" s="24"/>
      <c r="L33" s="30" t="s">
        <v>21</v>
      </c>
      <c r="M33" s="31"/>
    </row>
    <row r="34" spans="1:13" ht="10.95" customHeight="1">
      <c r="A34" s="110"/>
      <c r="B34" s="140"/>
      <c r="C34" s="132"/>
      <c r="D34" s="141"/>
      <c r="E34" s="142"/>
      <c r="F34" s="133"/>
      <c r="G34" s="62"/>
      <c r="H34" s="63"/>
      <c r="I34" s="149"/>
      <c r="K34" s="32"/>
      <c r="L34" s="33">
        <f>ROUND(K34,1)</f>
        <v>0</v>
      </c>
      <c r="M34" s="34"/>
    </row>
    <row r="35" spans="1:13" ht="10.95" customHeight="1">
      <c r="A35" s="134"/>
      <c r="B35" s="135"/>
      <c r="C35" s="136"/>
      <c r="D35" s="76"/>
      <c r="E35" s="137"/>
      <c r="F35" s="138"/>
      <c r="G35" s="139"/>
      <c r="H35" s="71"/>
      <c r="I35" s="148"/>
      <c r="K35" s="24"/>
      <c r="L35" s="30" t="s">
        <v>21</v>
      </c>
      <c r="M35" s="31"/>
    </row>
    <row r="36" spans="1:13" ht="10.95" customHeight="1">
      <c r="A36" s="110"/>
      <c r="B36" s="140"/>
      <c r="C36" s="132"/>
      <c r="D36" s="141"/>
      <c r="E36" s="142"/>
      <c r="F36" s="133"/>
      <c r="G36" s="62"/>
      <c r="H36" s="63"/>
      <c r="I36" s="149"/>
      <c r="K36" s="32"/>
      <c r="L36" s="33">
        <f>ROUND(K36,1)</f>
        <v>0</v>
      </c>
      <c r="M36" s="34"/>
    </row>
    <row r="37" spans="1:13" ht="10.95" customHeight="1">
      <c r="A37" s="134"/>
      <c r="B37" s="135"/>
      <c r="C37" s="136"/>
      <c r="D37" s="76"/>
      <c r="E37" s="137"/>
      <c r="F37" s="138"/>
      <c r="G37" s="139"/>
      <c r="H37" s="71"/>
      <c r="I37" s="148"/>
      <c r="K37" s="24"/>
      <c r="L37" s="30" t="s">
        <v>21</v>
      </c>
      <c r="M37" s="31"/>
    </row>
    <row r="38" spans="1:13" ht="10.95" customHeight="1">
      <c r="A38" s="110"/>
      <c r="B38" s="140"/>
      <c r="C38" s="132"/>
      <c r="D38" s="141"/>
      <c r="E38" s="142"/>
      <c r="F38" s="133"/>
      <c r="G38" s="62"/>
      <c r="H38" s="63"/>
      <c r="I38" s="149"/>
      <c r="K38" s="32"/>
      <c r="L38" s="33">
        <f>ROUND(K38,1)</f>
        <v>0</v>
      </c>
      <c r="M38" s="34"/>
    </row>
    <row r="39" spans="1:13" ht="10.95" customHeight="1">
      <c r="A39" s="134"/>
      <c r="B39" s="135"/>
      <c r="C39" s="136"/>
      <c r="D39" s="76"/>
      <c r="E39" s="137"/>
      <c r="F39" s="138"/>
      <c r="G39" s="139"/>
      <c r="H39" s="71"/>
      <c r="I39" s="148"/>
      <c r="K39" s="24"/>
      <c r="L39" s="30" t="s">
        <v>21</v>
      </c>
      <c r="M39" s="31"/>
    </row>
    <row r="40" spans="1:13" ht="10.95" customHeight="1">
      <c r="A40" s="110"/>
      <c r="B40" s="140"/>
      <c r="C40" s="132"/>
      <c r="D40" s="141"/>
      <c r="E40" s="142"/>
      <c r="F40" s="133"/>
      <c r="G40" s="62"/>
      <c r="H40" s="63"/>
      <c r="I40" s="149"/>
      <c r="K40" s="32"/>
      <c r="L40" s="33">
        <f>ROUND(K40,1)</f>
        <v>0</v>
      </c>
      <c r="M40" s="34"/>
    </row>
    <row r="41" spans="1:13" ht="10.95" customHeight="1">
      <c r="A41" s="134"/>
      <c r="B41" s="135"/>
      <c r="C41" s="136"/>
      <c r="D41" s="76"/>
      <c r="E41" s="137"/>
      <c r="F41" s="138"/>
      <c r="G41" s="139"/>
      <c r="H41" s="71"/>
      <c r="I41" s="148"/>
      <c r="K41" s="24"/>
      <c r="L41" s="30" t="s">
        <v>21</v>
      </c>
      <c r="M41" s="31"/>
    </row>
    <row r="42" spans="1:13" ht="10.95" customHeight="1">
      <c r="A42" s="110"/>
      <c r="B42" s="143" t="s">
        <v>40</v>
      </c>
      <c r="C42" s="132"/>
      <c r="D42" s="144"/>
      <c r="E42" s="142"/>
      <c r="F42" s="133"/>
      <c r="G42" s="62"/>
      <c r="H42" s="63"/>
      <c r="I42" s="149"/>
      <c r="K42" s="32">
        <v>1</v>
      </c>
      <c r="L42" s="33">
        <f>ROUND(K42,1)</f>
        <v>1</v>
      </c>
      <c r="M42" s="34"/>
    </row>
    <row r="43" spans="1:13" ht="10.95" customHeight="1">
      <c r="A43" s="134"/>
      <c r="B43" s="135"/>
      <c r="C43" s="136"/>
      <c r="D43" s="76"/>
      <c r="E43" s="137"/>
      <c r="F43" s="138"/>
      <c r="G43" s="139"/>
      <c r="H43" s="71"/>
      <c r="I43" s="148"/>
      <c r="K43" s="24"/>
      <c r="L43" s="30" t="s">
        <v>21</v>
      </c>
      <c r="M43" s="31"/>
    </row>
    <row r="44" spans="1:13" ht="10.95" customHeight="1">
      <c r="A44" s="110" t="str">
        <f>'機械設備科目別内訳 '!A44</f>
        <v>A</v>
      </c>
      <c r="B44" s="140" t="str">
        <f>'機械設備科目別内訳 '!B50</f>
        <v>-1-2　給水設備工事</v>
      </c>
      <c r="C44" s="132"/>
      <c r="D44" s="141"/>
      <c r="E44" s="142"/>
      <c r="F44" s="133"/>
      <c r="G44" s="62"/>
      <c r="H44" s="63"/>
      <c r="I44" s="149"/>
      <c r="K44" s="32"/>
      <c r="L44" s="33">
        <f>ROUND(K44,1)</f>
        <v>0</v>
      </c>
      <c r="M44" s="34"/>
    </row>
    <row r="45" spans="1:13" ht="10.95" customHeight="1">
      <c r="A45" s="134"/>
      <c r="B45" s="135" t="s">
        <v>41</v>
      </c>
      <c r="C45" s="136"/>
      <c r="D45" s="76"/>
      <c r="E45" s="137"/>
      <c r="F45" s="138"/>
      <c r="G45" s="139"/>
      <c r="H45" s="71"/>
      <c r="I45" s="148"/>
      <c r="K45" s="24"/>
      <c r="L45" s="30" t="s">
        <v>21</v>
      </c>
      <c r="M45" s="31"/>
    </row>
    <row r="46" spans="1:13" ht="10.95" customHeight="1">
      <c r="A46" s="110"/>
      <c r="B46" s="140" t="s">
        <v>42</v>
      </c>
      <c r="C46" s="132" t="s">
        <v>102</v>
      </c>
      <c r="D46" s="141">
        <f>L46</f>
        <v>3</v>
      </c>
      <c r="E46" s="142" t="str">
        <f>M46</f>
        <v>ｍ</v>
      </c>
      <c r="F46" s="133"/>
      <c r="G46" s="62"/>
      <c r="H46" s="63"/>
      <c r="I46" s="149"/>
      <c r="K46" s="32">
        <v>3</v>
      </c>
      <c r="L46" s="33">
        <f>ROUND(K46,1)</f>
        <v>3</v>
      </c>
      <c r="M46" s="34" t="s">
        <v>43</v>
      </c>
    </row>
    <row r="47" spans="1:13" ht="10.95" customHeight="1">
      <c r="A47" s="134"/>
      <c r="B47" s="135" t="s">
        <v>44</v>
      </c>
      <c r="C47" s="136"/>
      <c r="D47" s="76"/>
      <c r="E47" s="137"/>
      <c r="F47" s="138"/>
      <c r="G47" s="139"/>
      <c r="H47" s="71"/>
      <c r="I47" s="148"/>
      <c r="K47" s="24"/>
      <c r="L47" s="30" t="s">
        <v>21</v>
      </c>
      <c r="M47" s="31"/>
    </row>
    <row r="48" spans="1:13" ht="10.95" customHeight="1">
      <c r="A48" s="110"/>
      <c r="B48" s="140" t="s">
        <v>103</v>
      </c>
      <c r="C48" s="132" t="s">
        <v>104</v>
      </c>
      <c r="D48" s="141">
        <f>L48</f>
        <v>3</v>
      </c>
      <c r="E48" s="142" t="str">
        <f>M48</f>
        <v>ｍ</v>
      </c>
      <c r="F48" s="133"/>
      <c r="G48" s="62"/>
      <c r="H48" s="63"/>
      <c r="I48" s="149"/>
      <c r="K48" s="32">
        <v>3</v>
      </c>
      <c r="L48" s="33">
        <f>ROUND(K48,1)</f>
        <v>3</v>
      </c>
      <c r="M48" s="34" t="s">
        <v>43</v>
      </c>
    </row>
    <row r="49" spans="1:13" ht="10.95" customHeight="1">
      <c r="A49" s="134"/>
      <c r="B49" s="135"/>
      <c r="C49" s="136"/>
      <c r="D49" s="76"/>
      <c r="E49" s="137"/>
      <c r="F49" s="138"/>
      <c r="G49" s="139"/>
      <c r="H49" s="71"/>
      <c r="I49" s="148"/>
      <c r="K49" s="24"/>
      <c r="L49" s="30" t="s">
        <v>21</v>
      </c>
      <c r="M49" s="31"/>
    </row>
    <row r="50" spans="1:13" ht="10.95" customHeight="1">
      <c r="A50" s="110"/>
      <c r="B50" s="140"/>
      <c r="C50" s="132"/>
      <c r="D50" s="141"/>
      <c r="E50" s="142"/>
      <c r="F50" s="133"/>
      <c r="G50" s="62"/>
      <c r="H50" s="63"/>
      <c r="I50" s="149"/>
      <c r="K50" s="32"/>
      <c r="L50" s="33">
        <f>ROUND(K50,1)</f>
        <v>0</v>
      </c>
      <c r="M50" s="34"/>
    </row>
    <row r="51" spans="1:13" ht="10.95" customHeight="1">
      <c r="A51" s="134"/>
      <c r="B51" s="135"/>
      <c r="C51" s="136"/>
      <c r="D51" s="76"/>
      <c r="E51" s="137"/>
      <c r="F51" s="138"/>
      <c r="G51" s="139"/>
      <c r="H51" s="71"/>
      <c r="I51" s="148"/>
      <c r="K51" s="24"/>
      <c r="L51" s="30" t="s">
        <v>21</v>
      </c>
      <c r="M51" s="31"/>
    </row>
    <row r="52" spans="1:13" ht="10.95" customHeight="1">
      <c r="A52" s="110"/>
      <c r="B52" s="140" t="s">
        <v>45</v>
      </c>
      <c r="C52" s="132" t="s">
        <v>105</v>
      </c>
      <c r="D52" s="141">
        <f>L52</f>
        <v>1</v>
      </c>
      <c r="E52" s="142" t="str">
        <f>M52</f>
        <v>箇所</v>
      </c>
      <c r="F52" s="133"/>
      <c r="G52" s="62"/>
      <c r="H52" s="63"/>
      <c r="I52" s="149"/>
      <c r="K52" s="32">
        <v>1</v>
      </c>
      <c r="L52" s="33">
        <f>ROUND(K52,1)</f>
        <v>1</v>
      </c>
      <c r="M52" s="34" t="s">
        <v>46</v>
      </c>
    </row>
    <row r="53" spans="1:13" ht="10.95" customHeight="1">
      <c r="A53" s="134"/>
      <c r="B53" s="135"/>
      <c r="C53" s="136"/>
      <c r="D53" s="76"/>
      <c r="E53" s="137"/>
      <c r="F53" s="138"/>
      <c r="G53" s="139"/>
      <c r="H53" s="71"/>
      <c r="I53" s="148"/>
      <c r="K53" s="24"/>
      <c r="L53" s="30" t="s">
        <v>21</v>
      </c>
      <c r="M53" s="31"/>
    </row>
    <row r="54" spans="1:13" ht="10.95" customHeight="1">
      <c r="A54" s="110"/>
      <c r="B54" s="140" t="s">
        <v>106</v>
      </c>
      <c r="C54" s="132" t="s">
        <v>107</v>
      </c>
      <c r="D54" s="141">
        <f>L54</f>
        <v>1</v>
      </c>
      <c r="E54" s="142" t="str">
        <f>M54</f>
        <v>箇所</v>
      </c>
      <c r="F54" s="133"/>
      <c r="G54" s="62"/>
      <c r="H54" s="63"/>
      <c r="I54" s="149"/>
      <c r="K54" s="32">
        <v>1</v>
      </c>
      <c r="L54" s="33">
        <f>ROUND(K54,1)</f>
        <v>1</v>
      </c>
      <c r="M54" s="34" t="s">
        <v>46</v>
      </c>
    </row>
    <row r="55" spans="1:13" ht="10.95" customHeight="1">
      <c r="A55" s="134"/>
      <c r="B55" s="135"/>
      <c r="C55" s="136"/>
      <c r="D55" s="76"/>
      <c r="E55" s="137"/>
      <c r="F55" s="138"/>
      <c r="G55" s="139"/>
      <c r="H55" s="71"/>
      <c r="I55" s="148"/>
      <c r="K55" s="24"/>
      <c r="L55" s="30" t="s">
        <v>21</v>
      </c>
      <c r="M55" s="31"/>
    </row>
    <row r="56" spans="1:13" ht="10.95" customHeight="1">
      <c r="A56" s="110"/>
      <c r="B56" s="140"/>
      <c r="C56" s="132"/>
      <c r="D56" s="141"/>
      <c r="E56" s="142"/>
      <c r="F56" s="133"/>
      <c r="G56" s="62"/>
      <c r="H56" s="63"/>
      <c r="I56" s="149"/>
      <c r="K56" s="32"/>
      <c r="L56" s="33">
        <f>ROUND(K56,1)</f>
        <v>0</v>
      </c>
      <c r="M56" s="34"/>
    </row>
    <row r="57" spans="1:13" ht="10.95" customHeight="1">
      <c r="A57" s="134"/>
      <c r="B57" s="135"/>
      <c r="C57" s="136"/>
      <c r="D57" s="76"/>
      <c r="E57" s="137"/>
      <c r="F57" s="138"/>
      <c r="G57" s="139"/>
      <c r="H57" s="71"/>
      <c r="I57" s="148"/>
      <c r="K57" s="24"/>
      <c r="L57" s="30" t="s">
        <v>21</v>
      </c>
      <c r="M57" s="31"/>
    </row>
    <row r="58" spans="1:13" ht="10.95" customHeight="1">
      <c r="A58" s="110"/>
      <c r="B58" s="140"/>
      <c r="C58" s="132"/>
      <c r="D58" s="141"/>
      <c r="E58" s="142"/>
      <c r="F58" s="133"/>
      <c r="G58" s="62"/>
      <c r="H58" s="63"/>
      <c r="I58" s="149"/>
      <c r="K58" s="32"/>
      <c r="L58" s="33">
        <f>ROUND(K58,1)</f>
        <v>0</v>
      </c>
      <c r="M58" s="34"/>
    </row>
    <row r="59" spans="1:13" ht="10.95" customHeight="1">
      <c r="A59" s="134"/>
      <c r="B59" s="135"/>
      <c r="C59" s="136"/>
      <c r="D59" s="76"/>
      <c r="E59" s="137"/>
      <c r="F59" s="138"/>
      <c r="G59" s="139"/>
      <c r="H59" s="71"/>
      <c r="I59" s="148"/>
      <c r="K59" s="24"/>
      <c r="L59" s="30" t="s">
        <v>21</v>
      </c>
      <c r="M59" s="31"/>
    </row>
    <row r="60" spans="1:13" ht="10.95" customHeight="1">
      <c r="A60" s="110"/>
      <c r="B60" s="140"/>
      <c r="C60" s="132"/>
      <c r="D60" s="141"/>
      <c r="E60" s="142"/>
      <c r="F60" s="133"/>
      <c r="G60" s="62"/>
      <c r="H60" s="63"/>
      <c r="I60" s="149"/>
      <c r="K60" s="32"/>
      <c r="L60" s="33">
        <f>ROUND(K60,1)</f>
        <v>0</v>
      </c>
      <c r="M60" s="34"/>
    </row>
    <row r="61" spans="1:13" ht="10.95" customHeight="1">
      <c r="A61" s="134"/>
      <c r="B61" s="135"/>
      <c r="C61" s="136"/>
      <c r="D61" s="76"/>
      <c r="E61" s="137"/>
      <c r="F61" s="138"/>
      <c r="G61" s="139"/>
      <c r="H61" s="71"/>
      <c r="I61" s="148"/>
      <c r="K61" s="24"/>
      <c r="L61" s="30" t="s">
        <v>21</v>
      </c>
      <c r="M61" s="31"/>
    </row>
    <row r="62" spans="1:13" ht="10.95" customHeight="1">
      <c r="A62" s="110"/>
      <c r="B62" s="140"/>
      <c r="C62" s="132"/>
      <c r="D62" s="141"/>
      <c r="E62" s="142"/>
      <c r="F62" s="133"/>
      <c r="G62" s="62"/>
      <c r="H62" s="63"/>
      <c r="I62" s="149"/>
      <c r="K62" s="32"/>
      <c r="L62" s="33">
        <f>ROUND(K62,1)</f>
        <v>0</v>
      </c>
      <c r="M62" s="34"/>
    </row>
    <row r="63" spans="1:13" ht="10.95" customHeight="1">
      <c r="A63" s="134"/>
      <c r="B63" s="135"/>
      <c r="C63" s="136"/>
      <c r="D63" s="76"/>
      <c r="E63" s="137"/>
      <c r="F63" s="138"/>
      <c r="G63" s="139"/>
      <c r="H63" s="71"/>
      <c r="I63" s="148"/>
      <c r="K63" s="24"/>
      <c r="L63" s="30" t="s">
        <v>21</v>
      </c>
      <c r="M63" s="31"/>
    </row>
    <row r="64" spans="1:13" ht="10.95" customHeight="1">
      <c r="A64" s="110"/>
      <c r="B64" s="140"/>
      <c r="C64" s="132"/>
      <c r="D64" s="141"/>
      <c r="E64" s="142"/>
      <c r="F64" s="133"/>
      <c r="G64" s="62"/>
      <c r="H64" s="63"/>
      <c r="I64" s="149"/>
      <c r="K64" s="32"/>
      <c r="L64" s="33">
        <f>ROUND(K64,1)</f>
        <v>0</v>
      </c>
      <c r="M64" s="34"/>
    </row>
    <row r="65" spans="1:13" ht="10.95" customHeight="1">
      <c r="A65" s="134"/>
      <c r="B65" s="135"/>
      <c r="C65" s="136"/>
      <c r="D65" s="76"/>
      <c r="E65" s="137"/>
      <c r="F65" s="138"/>
      <c r="G65" s="139"/>
      <c r="H65" s="71"/>
      <c r="I65" s="148"/>
      <c r="K65" s="24"/>
      <c r="L65" s="30" t="s">
        <v>21</v>
      </c>
      <c r="M65" s="31"/>
    </row>
    <row r="66" spans="1:13" ht="10.95" customHeight="1">
      <c r="A66" s="110"/>
      <c r="B66" s="140"/>
      <c r="C66" s="132"/>
      <c r="D66" s="141"/>
      <c r="E66" s="142"/>
      <c r="F66" s="133"/>
      <c r="G66" s="62"/>
      <c r="H66" s="63"/>
      <c r="I66" s="149"/>
      <c r="K66" s="32"/>
      <c r="L66" s="33">
        <f>ROUND(K66,1)</f>
        <v>0</v>
      </c>
      <c r="M66" s="34"/>
    </row>
    <row r="67" spans="1:13" ht="10.95" customHeight="1">
      <c r="A67" s="134"/>
      <c r="B67" s="135"/>
      <c r="C67" s="136"/>
      <c r="D67" s="76"/>
      <c r="E67" s="137"/>
      <c r="F67" s="138"/>
      <c r="G67" s="139"/>
      <c r="H67" s="71"/>
      <c r="I67" s="148"/>
      <c r="K67" s="24"/>
      <c r="L67" s="30" t="s">
        <v>21</v>
      </c>
      <c r="M67" s="31"/>
    </row>
    <row r="68" spans="1:13" ht="10.95" customHeight="1">
      <c r="A68" s="110"/>
      <c r="B68" s="140"/>
      <c r="C68" s="132"/>
      <c r="D68" s="141"/>
      <c r="E68" s="142"/>
      <c r="F68" s="133"/>
      <c r="G68" s="62"/>
      <c r="H68" s="63"/>
      <c r="I68" s="149"/>
      <c r="K68" s="32"/>
      <c r="L68" s="33">
        <f>ROUND(K68,1)</f>
        <v>0</v>
      </c>
      <c r="M68" s="34"/>
    </row>
    <row r="69" spans="1:13" ht="10.95" customHeight="1">
      <c r="A69" s="134"/>
      <c r="B69" s="135"/>
      <c r="C69" s="136"/>
      <c r="D69" s="76"/>
      <c r="E69" s="137"/>
      <c r="F69" s="138"/>
      <c r="G69" s="139"/>
      <c r="H69" s="71"/>
      <c r="I69" s="148"/>
      <c r="K69" s="24"/>
      <c r="L69" s="30" t="s">
        <v>21</v>
      </c>
      <c r="M69" s="31"/>
    </row>
    <row r="70" spans="1:13" ht="10.95" customHeight="1">
      <c r="A70" s="110"/>
      <c r="B70" s="140"/>
      <c r="C70" s="132"/>
      <c r="D70" s="141"/>
      <c r="E70" s="142"/>
      <c r="F70" s="133"/>
      <c r="G70" s="62"/>
      <c r="H70" s="63"/>
      <c r="I70" s="149"/>
      <c r="K70" s="32"/>
      <c r="L70" s="33">
        <f>ROUND(K70,1)</f>
        <v>0</v>
      </c>
      <c r="M70" s="34"/>
    </row>
    <row r="71" spans="1:13" ht="10.95" customHeight="1">
      <c r="A71" s="134"/>
      <c r="B71" s="135"/>
      <c r="C71" s="136"/>
      <c r="D71" s="76"/>
      <c r="E71" s="137"/>
      <c r="F71" s="138"/>
      <c r="G71" s="139"/>
      <c r="H71" s="71"/>
      <c r="I71" s="148"/>
      <c r="K71" s="24"/>
      <c r="L71" s="30" t="s">
        <v>21</v>
      </c>
      <c r="M71" s="31"/>
    </row>
    <row r="72" spans="1:13" ht="10.95" customHeight="1">
      <c r="A72" s="110"/>
      <c r="B72" s="140"/>
      <c r="C72" s="132"/>
      <c r="D72" s="141"/>
      <c r="E72" s="142"/>
      <c r="F72" s="133"/>
      <c r="G72" s="62"/>
      <c r="H72" s="63"/>
      <c r="I72" s="149"/>
      <c r="K72" s="32"/>
      <c r="L72" s="33">
        <f>ROUND(K72,1)</f>
        <v>0</v>
      </c>
      <c r="M72" s="34"/>
    </row>
    <row r="73" spans="1:13" ht="10.95" customHeight="1">
      <c r="A73" s="134"/>
      <c r="B73" s="135"/>
      <c r="C73" s="136"/>
      <c r="D73" s="76"/>
      <c r="E73" s="137"/>
      <c r="F73" s="138"/>
      <c r="G73" s="139"/>
      <c r="H73" s="71"/>
      <c r="I73" s="148"/>
      <c r="K73" s="24"/>
      <c r="L73" s="30" t="s">
        <v>21</v>
      </c>
      <c r="M73" s="31"/>
    </row>
    <row r="74" spans="1:13" ht="10.95" customHeight="1">
      <c r="A74" s="110"/>
      <c r="B74" s="140"/>
      <c r="C74" s="132"/>
      <c r="D74" s="145"/>
      <c r="E74" s="142"/>
      <c r="F74" s="133"/>
      <c r="G74" s="62"/>
      <c r="H74" s="63"/>
      <c r="I74" s="149"/>
      <c r="K74" s="32"/>
      <c r="L74" s="33">
        <f>ROUND(K74,1)</f>
        <v>0</v>
      </c>
      <c r="M74" s="34"/>
    </row>
    <row r="75" spans="1:13" ht="10.95" customHeight="1">
      <c r="A75" s="134"/>
      <c r="B75" s="135"/>
      <c r="C75" s="136"/>
      <c r="D75" s="76"/>
      <c r="E75" s="137"/>
      <c r="F75" s="138"/>
      <c r="G75" s="139"/>
      <c r="H75" s="71"/>
      <c r="I75" s="148"/>
      <c r="K75" s="24"/>
      <c r="L75" s="30" t="s">
        <v>21</v>
      </c>
      <c r="M75" s="31"/>
    </row>
    <row r="76" spans="1:13" ht="10.95" customHeight="1">
      <c r="A76" s="110"/>
      <c r="B76" s="140"/>
      <c r="C76" s="132"/>
      <c r="D76" s="141"/>
      <c r="E76" s="142"/>
      <c r="F76" s="133"/>
      <c r="G76" s="62"/>
      <c r="H76" s="63"/>
      <c r="I76" s="149"/>
      <c r="K76" s="32"/>
      <c r="L76" s="33">
        <f>ROUND(K76,1)</f>
        <v>0</v>
      </c>
      <c r="M76" s="34"/>
    </row>
    <row r="77" spans="1:13" ht="10.95" customHeight="1">
      <c r="A77" s="134"/>
      <c r="B77" s="135"/>
      <c r="C77" s="136"/>
      <c r="D77" s="76"/>
      <c r="E77" s="137"/>
      <c r="F77" s="138"/>
      <c r="G77" s="139"/>
      <c r="H77" s="71"/>
      <c r="I77" s="148"/>
      <c r="K77" s="24"/>
      <c r="L77" s="30" t="s">
        <v>21</v>
      </c>
      <c r="M77" s="31"/>
    </row>
    <row r="78" spans="1:13" ht="10.95" customHeight="1">
      <c r="A78" s="110"/>
      <c r="B78" s="140"/>
      <c r="C78" s="132"/>
      <c r="D78" s="141"/>
      <c r="E78" s="142"/>
      <c r="F78" s="133"/>
      <c r="G78" s="62"/>
      <c r="H78" s="63"/>
      <c r="I78" s="149"/>
      <c r="K78" s="32"/>
      <c r="L78" s="33">
        <f>ROUND(K78,1)</f>
        <v>0</v>
      </c>
      <c r="M78" s="34"/>
    </row>
    <row r="79" spans="1:13" ht="10.95" customHeight="1">
      <c r="A79" s="134"/>
      <c r="B79" s="135"/>
      <c r="C79" s="136"/>
      <c r="D79" s="76"/>
      <c r="E79" s="137"/>
      <c r="F79" s="138"/>
      <c r="G79" s="139"/>
      <c r="H79" s="71"/>
      <c r="I79" s="148"/>
      <c r="K79" s="24"/>
      <c r="L79" s="30" t="s">
        <v>21</v>
      </c>
      <c r="M79" s="31"/>
    </row>
    <row r="80" spans="1:13" ht="10.95" customHeight="1">
      <c r="A80" s="110"/>
      <c r="B80" s="143" t="s">
        <v>40</v>
      </c>
      <c r="C80" s="132"/>
      <c r="D80" s="144"/>
      <c r="E80" s="142"/>
      <c r="F80" s="133"/>
      <c r="G80" s="62"/>
      <c r="H80" s="63"/>
      <c r="I80" s="149"/>
      <c r="K80" s="32"/>
      <c r="L80" s="33">
        <f>ROUND(K80,1)</f>
        <v>0</v>
      </c>
      <c r="M80" s="34"/>
    </row>
    <row r="81" spans="1:13" ht="10.95" customHeight="1">
      <c r="A81" s="134"/>
      <c r="B81" s="135"/>
      <c r="C81" s="136"/>
      <c r="D81" s="76"/>
      <c r="E81" s="137"/>
      <c r="F81" s="138"/>
      <c r="G81" s="139"/>
      <c r="H81" s="71"/>
      <c r="I81" s="148"/>
      <c r="K81" s="24"/>
      <c r="L81" s="30" t="s">
        <v>21</v>
      </c>
      <c r="M81" s="31"/>
    </row>
    <row r="82" spans="1:13" ht="10.95" customHeight="1">
      <c r="A82" s="110" t="str">
        <f>'機械設備科目別内訳 '!A44</f>
        <v>A</v>
      </c>
      <c r="B82" s="140" t="str">
        <f>'機械設備科目別内訳 '!B52</f>
        <v>-1-3　排水通気設備工事</v>
      </c>
      <c r="C82" s="132"/>
      <c r="D82" s="141"/>
      <c r="E82" s="142"/>
      <c r="F82" s="133"/>
      <c r="G82" s="62"/>
      <c r="H82" s="63"/>
      <c r="I82" s="149"/>
      <c r="K82" s="32"/>
      <c r="L82" s="33">
        <f>ROUND(K82,1)</f>
        <v>0</v>
      </c>
      <c r="M82" s="34"/>
    </row>
    <row r="83" spans="1:13" ht="10.95" customHeight="1">
      <c r="A83" s="134"/>
      <c r="B83" s="135" t="s">
        <v>47</v>
      </c>
      <c r="C83" s="136"/>
      <c r="D83" s="76"/>
      <c r="E83" s="137"/>
      <c r="F83" s="138"/>
      <c r="G83" s="139"/>
      <c r="H83" s="71"/>
      <c r="I83" s="148"/>
      <c r="K83" s="24"/>
      <c r="L83" s="30" t="s">
        <v>21</v>
      </c>
      <c r="M83" s="31"/>
    </row>
    <row r="84" spans="1:13" ht="10.95" customHeight="1">
      <c r="A84" s="110"/>
      <c r="B84" s="140" t="s">
        <v>48</v>
      </c>
      <c r="C84" s="132" t="s">
        <v>108</v>
      </c>
      <c r="D84" s="141">
        <f>L84</f>
        <v>2</v>
      </c>
      <c r="E84" s="142" t="str">
        <f>M84</f>
        <v>ｍ</v>
      </c>
      <c r="F84" s="133"/>
      <c r="G84" s="62"/>
      <c r="H84" s="63"/>
      <c r="I84" s="149"/>
      <c r="K84" s="32">
        <v>2</v>
      </c>
      <c r="L84" s="33">
        <f>ROUND(K84,1)</f>
        <v>2</v>
      </c>
      <c r="M84" s="34" t="s">
        <v>43</v>
      </c>
    </row>
    <row r="85" spans="1:13" ht="10.95" customHeight="1">
      <c r="A85" s="134"/>
      <c r="B85" s="135"/>
      <c r="C85" s="136"/>
      <c r="D85" s="76"/>
      <c r="E85" s="137"/>
      <c r="F85" s="138"/>
      <c r="G85" s="139"/>
      <c r="H85" s="71"/>
      <c r="I85" s="148"/>
      <c r="K85" s="24"/>
      <c r="L85" s="30" t="s">
        <v>21</v>
      </c>
      <c r="M85" s="31"/>
    </row>
    <row r="86" spans="1:13" ht="10.95" customHeight="1">
      <c r="A86" s="110"/>
      <c r="B86" s="140"/>
      <c r="C86" s="132"/>
      <c r="D86" s="141"/>
      <c r="E86" s="142"/>
      <c r="F86" s="133"/>
      <c r="G86" s="62"/>
      <c r="H86" s="63"/>
      <c r="I86" s="149"/>
      <c r="K86" s="32"/>
      <c r="L86" s="33">
        <f>ROUND(K86,1)</f>
        <v>0</v>
      </c>
      <c r="M86" s="34"/>
    </row>
    <row r="87" spans="1:13" ht="10.95" customHeight="1">
      <c r="A87" s="134"/>
      <c r="B87" s="135"/>
      <c r="C87" s="136"/>
      <c r="D87" s="76"/>
      <c r="E87" s="137"/>
      <c r="F87" s="138"/>
      <c r="G87" s="139"/>
      <c r="H87" s="71"/>
      <c r="I87" s="148"/>
      <c r="K87" s="24"/>
      <c r="L87" s="30" t="s">
        <v>21</v>
      </c>
      <c r="M87" s="31"/>
    </row>
    <row r="88" spans="1:13" ht="10.95" customHeight="1">
      <c r="A88" s="110"/>
      <c r="B88" s="140" t="s">
        <v>45</v>
      </c>
      <c r="C88" s="132" t="s">
        <v>109</v>
      </c>
      <c r="D88" s="141">
        <f>L88</f>
        <v>1</v>
      </c>
      <c r="E88" s="142" t="str">
        <f>M88</f>
        <v>箇所</v>
      </c>
      <c r="F88" s="133"/>
      <c r="G88" s="62"/>
      <c r="H88" s="63"/>
      <c r="I88" s="149"/>
      <c r="K88" s="32">
        <v>1</v>
      </c>
      <c r="L88" s="33">
        <f>ROUND(K88,1)</f>
        <v>1</v>
      </c>
      <c r="M88" s="34" t="s">
        <v>46</v>
      </c>
    </row>
    <row r="89" spans="1:13" ht="10.95" customHeight="1">
      <c r="A89" s="134"/>
      <c r="B89" s="135"/>
      <c r="C89" s="136"/>
      <c r="D89" s="76"/>
      <c r="E89" s="137"/>
      <c r="F89" s="138"/>
      <c r="G89" s="139"/>
      <c r="H89" s="71"/>
      <c r="I89" s="148"/>
      <c r="K89" s="24"/>
      <c r="L89" s="30" t="s">
        <v>21</v>
      </c>
      <c r="M89" s="31"/>
    </row>
    <row r="90" spans="1:13" ht="10.95" customHeight="1">
      <c r="A90" s="110"/>
      <c r="B90" s="140" t="s">
        <v>110</v>
      </c>
      <c r="C90" s="132" t="s">
        <v>111</v>
      </c>
      <c r="D90" s="141">
        <f>L90</f>
        <v>1</v>
      </c>
      <c r="E90" s="142" t="str">
        <f>M90</f>
        <v>箇所</v>
      </c>
      <c r="F90" s="133"/>
      <c r="G90" s="62"/>
      <c r="H90" s="63"/>
      <c r="I90" s="149"/>
      <c r="K90" s="32">
        <v>1</v>
      </c>
      <c r="L90" s="33">
        <f>ROUND(K90,1)</f>
        <v>1</v>
      </c>
      <c r="M90" s="34" t="s">
        <v>46</v>
      </c>
    </row>
    <row r="91" spans="1:13" ht="10.95" customHeight="1">
      <c r="A91" s="134"/>
      <c r="B91" s="135"/>
      <c r="C91" s="136"/>
      <c r="D91" s="76"/>
      <c r="E91" s="137"/>
      <c r="F91" s="138"/>
      <c r="G91" s="139"/>
      <c r="H91" s="71"/>
      <c r="I91" s="148"/>
      <c r="K91" s="24"/>
      <c r="L91" s="30" t="s">
        <v>21</v>
      </c>
      <c r="M91" s="31"/>
    </row>
    <row r="92" spans="1:13" ht="10.95" customHeight="1">
      <c r="A92" s="110"/>
      <c r="B92" s="140"/>
      <c r="C92" s="132"/>
      <c r="D92" s="141"/>
      <c r="E92" s="142"/>
      <c r="F92" s="133"/>
      <c r="G92" s="62"/>
      <c r="H92" s="63"/>
      <c r="I92" s="149"/>
      <c r="K92" s="32"/>
      <c r="L92" s="33">
        <f>ROUND(K92,1)</f>
        <v>0</v>
      </c>
      <c r="M92" s="34"/>
    </row>
    <row r="93" spans="1:13" ht="10.95" customHeight="1">
      <c r="A93" s="134"/>
      <c r="B93" s="135"/>
      <c r="C93" s="136"/>
      <c r="D93" s="76"/>
      <c r="E93" s="137"/>
      <c r="F93" s="138"/>
      <c r="G93" s="139"/>
      <c r="H93" s="71"/>
      <c r="I93" s="148"/>
      <c r="K93" s="24"/>
      <c r="L93" s="30" t="s">
        <v>21</v>
      </c>
      <c r="M93" s="31"/>
    </row>
    <row r="94" spans="1:13" ht="10.95" customHeight="1">
      <c r="A94" s="110"/>
      <c r="B94" s="140"/>
      <c r="C94" s="132"/>
      <c r="D94" s="141"/>
      <c r="E94" s="142"/>
      <c r="F94" s="133"/>
      <c r="G94" s="62"/>
      <c r="H94" s="63"/>
      <c r="I94" s="149"/>
      <c r="K94" s="32"/>
      <c r="L94" s="33">
        <f>ROUND(K94,1)</f>
        <v>0</v>
      </c>
      <c r="M94" s="34"/>
    </row>
    <row r="95" spans="1:13" ht="10.95" customHeight="1">
      <c r="A95" s="134"/>
      <c r="B95" s="135"/>
      <c r="C95" s="136"/>
      <c r="D95" s="76"/>
      <c r="E95" s="137"/>
      <c r="F95" s="138"/>
      <c r="G95" s="139"/>
      <c r="H95" s="71"/>
      <c r="I95" s="148"/>
      <c r="K95" s="24"/>
      <c r="L95" s="30" t="s">
        <v>21</v>
      </c>
      <c r="M95" s="31"/>
    </row>
    <row r="96" spans="1:13" ht="10.95" customHeight="1">
      <c r="A96" s="110"/>
      <c r="B96" s="140"/>
      <c r="C96" s="132"/>
      <c r="D96" s="141"/>
      <c r="E96" s="142"/>
      <c r="F96" s="133"/>
      <c r="G96" s="62"/>
      <c r="H96" s="63"/>
      <c r="I96" s="149"/>
      <c r="K96" s="32"/>
      <c r="L96" s="33">
        <f>ROUND(K96,1)</f>
        <v>0</v>
      </c>
      <c r="M96" s="34"/>
    </row>
    <row r="97" spans="1:13" ht="10.95" customHeight="1">
      <c r="A97" s="134"/>
      <c r="B97" s="135"/>
      <c r="C97" s="136"/>
      <c r="D97" s="76"/>
      <c r="E97" s="137"/>
      <c r="F97" s="138"/>
      <c r="G97" s="139"/>
      <c r="H97" s="71"/>
      <c r="I97" s="148"/>
      <c r="K97" s="24"/>
      <c r="L97" s="30" t="s">
        <v>21</v>
      </c>
      <c r="M97" s="31"/>
    </row>
    <row r="98" spans="1:13" ht="10.95" customHeight="1">
      <c r="A98" s="110"/>
      <c r="B98" s="140"/>
      <c r="C98" s="132"/>
      <c r="D98" s="141"/>
      <c r="E98" s="142"/>
      <c r="F98" s="133"/>
      <c r="G98" s="62"/>
      <c r="H98" s="63"/>
      <c r="I98" s="149"/>
      <c r="K98" s="32"/>
      <c r="L98" s="33">
        <f>ROUND(K98,1)</f>
        <v>0</v>
      </c>
      <c r="M98" s="34"/>
    </row>
    <row r="99" spans="1:13" ht="10.95" customHeight="1">
      <c r="A99" s="134"/>
      <c r="B99" s="135"/>
      <c r="C99" s="136"/>
      <c r="D99" s="76"/>
      <c r="E99" s="137"/>
      <c r="F99" s="138"/>
      <c r="G99" s="139"/>
      <c r="H99" s="71"/>
      <c r="I99" s="148"/>
      <c r="K99" s="24"/>
      <c r="L99" s="30" t="s">
        <v>21</v>
      </c>
      <c r="M99" s="31"/>
    </row>
    <row r="100" spans="1:13" ht="10.95" customHeight="1">
      <c r="A100" s="110"/>
      <c r="B100" s="140"/>
      <c r="C100" s="132"/>
      <c r="D100" s="141"/>
      <c r="E100" s="142"/>
      <c r="F100" s="133"/>
      <c r="G100" s="62"/>
      <c r="H100" s="63"/>
      <c r="I100" s="149"/>
      <c r="K100" s="32"/>
      <c r="L100" s="33">
        <f>ROUND(K100,1)</f>
        <v>0</v>
      </c>
      <c r="M100" s="34"/>
    </row>
    <row r="101" spans="1:13" ht="10.95" customHeight="1">
      <c r="A101" s="134"/>
      <c r="B101" s="135"/>
      <c r="C101" s="136"/>
      <c r="D101" s="76"/>
      <c r="E101" s="137"/>
      <c r="F101" s="138"/>
      <c r="G101" s="139"/>
      <c r="H101" s="71"/>
      <c r="I101" s="148"/>
      <c r="K101" s="24"/>
      <c r="L101" s="30" t="s">
        <v>21</v>
      </c>
      <c r="M101" s="31"/>
    </row>
    <row r="102" spans="1:13" ht="10.95" customHeight="1">
      <c r="A102" s="110"/>
      <c r="B102" s="140"/>
      <c r="C102" s="132"/>
      <c r="D102" s="141"/>
      <c r="E102" s="142"/>
      <c r="F102" s="133"/>
      <c r="G102" s="62"/>
      <c r="H102" s="63"/>
      <c r="I102" s="149"/>
      <c r="K102" s="32"/>
      <c r="L102" s="33">
        <f>ROUND(K102,1)</f>
        <v>0</v>
      </c>
      <c r="M102" s="34"/>
    </row>
    <row r="103" spans="1:13" ht="10.95" customHeight="1">
      <c r="A103" s="134"/>
      <c r="B103" s="135"/>
      <c r="C103" s="136"/>
      <c r="D103" s="76"/>
      <c r="E103" s="137"/>
      <c r="F103" s="138"/>
      <c r="G103" s="139"/>
      <c r="H103" s="71"/>
      <c r="I103" s="148"/>
      <c r="K103" s="24"/>
      <c r="L103" s="30" t="s">
        <v>21</v>
      </c>
      <c r="M103" s="31"/>
    </row>
    <row r="104" spans="1:13" ht="10.95" customHeight="1">
      <c r="A104" s="110"/>
      <c r="B104" s="140"/>
      <c r="C104" s="132"/>
      <c r="D104" s="141"/>
      <c r="E104" s="142"/>
      <c r="F104" s="133"/>
      <c r="G104" s="62"/>
      <c r="H104" s="63"/>
      <c r="I104" s="149"/>
      <c r="K104" s="32"/>
      <c r="L104" s="33">
        <f>ROUND(K104,1)</f>
        <v>0</v>
      </c>
      <c r="M104" s="34"/>
    </row>
    <row r="105" spans="1:13" ht="10.95" customHeight="1">
      <c r="A105" s="134"/>
      <c r="B105" s="135"/>
      <c r="C105" s="136"/>
      <c r="D105" s="76"/>
      <c r="E105" s="137"/>
      <c r="F105" s="138"/>
      <c r="G105" s="139"/>
      <c r="H105" s="71"/>
      <c r="I105" s="148"/>
      <c r="K105" s="24"/>
      <c r="L105" s="30" t="s">
        <v>21</v>
      </c>
      <c r="M105" s="31"/>
    </row>
    <row r="106" spans="1:13" ht="10.95" customHeight="1">
      <c r="A106" s="110"/>
      <c r="B106" s="140"/>
      <c r="C106" s="132"/>
      <c r="D106" s="141"/>
      <c r="E106" s="142"/>
      <c r="F106" s="133"/>
      <c r="G106" s="62"/>
      <c r="H106" s="63"/>
      <c r="I106" s="149"/>
      <c r="K106" s="32"/>
      <c r="L106" s="33">
        <f>ROUND(K106,1)</f>
        <v>0</v>
      </c>
      <c r="M106" s="34"/>
    </row>
    <row r="107" spans="1:13" ht="10.95" customHeight="1">
      <c r="A107" s="134"/>
      <c r="B107" s="135"/>
      <c r="C107" s="136"/>
      <c r="D107" s="76"/>
      <c r="E107" s="137"/>
      <c r="F107" s="138"/>
      <c r="G107" s="139"/>
      <c r="H107" s="71"/>
      <c r="I107" s="148"/>
      <c r="K107" s="24"/>
      <c r="L107" s="30" t="s">
        <v>21</v>
      </c>
      <c r="M107" s="31"/>
    </row>
    <row r="108" spans="1:13" ht="10.95" customHeight="1">
      <c r="A108" s="110"/>
      <c r="B108" s="140"/>
      <c r="C108" s="132"/>
      <c r="D108" s="141"/>
      <c r="E108" s="142"/>
      <c r="F108" s="133"/>
      <c r="G108" s="62"/>
      <c r="H108" s="63"/>
      <c r="I108" s="149"/>
      <c r="K108" s="32"/>
      <c r="L108" s="33">
        <f>ROUND(K108,1)</f>
        <v>0</v>
      </c>
      <c r="M108" s="34"/>
    </row>
    <row r="109" spans="1:13" ht="10.95" customHeight="1">
      <c r="A109" s="134"/>
      <c r="B109" s="135"/>
      <c r="C109" s="136"/>
      <c r="D109" s="76"/>
      <c r="E109" s="137"/>
      <c r="F109" s="138"/>
      <c r="G109" s="139"/>
      <c r="H109" s="71"/>
      <c r="I109" s="148"/>
      <c r="K109" s="24"/>
      <c r="L109" s="30" t="s">
        <v>21</v>
      </c>
      <c r="M109" s="31"/>
    </row>
    <row r="110" spans="1:13" ht="10.95" customHeight="1">
      <c r="A110" s="110" t="s">
        <v>21</v>
      </c>
      <c r="B110" s="140"/>
      <c r="C110" s="132"/>
      <c r="D110" s="141"/>
      <c r="E110" s="142"/>
      <c r="F110" s="133"/>
      <c r="G110" s="62"/>
      <c r="H110" s="63"/>
      <c r="I110" s="149"/>
      <c r="K110" s="32"/>
      <c r="L110" s="33">
        <f>ROUND(K110,1)</f>
        <v>0</v>
      </c>
      <c r="M110" s="34"/>
    </row>
    <row r="111" spans="1:13" ht="10.95" customHeight="1">
      <c r="A111" s="134"/>
      <c r="B111" s="135"/>
      <c r="C111" s="136"/>
      <c r="D111" s="76"/>
      <c r="E111" s="137"/>
      <c r="F111" s="138"/>
      <c r="G111" s="139"/>
      <c r="H111" s="71"/>
      <c r="I111" s="148"/>
      <c r="K111" s="24"/>
      <c r="L111" s="30" t="s">
        <v>21</v>
      </c>
      <c r="M111" s="31"/>
    </row>
    <row r="112" spans="1:13" ht="10.95" customHeight="1">
      <c r="A112" s="110"/>
      <c r="B112" s="140"/>
      <c r="C112" s="132"/>
      <c r="D112" s="141"/>
      <c r="E112" s="142"/>
      <c r="F112" s="133"/>
      <c r="G112" s="62"/>
      <c r="H112" s="63"/>
      <c r="I112" s="149"/>
      <c r="K112" s="32"/>
      <c r="L112" s="33">
        <f>ROUND(K112,1)</f>
        <v>0</v>
      </c>
      <c r="M112" s="34"/>
    </row>
    <row r="113" spans="1:13" ht="10.95" customHeight="1">
      <c r="A113" s="134"/>
      <c r="B113" s="135"/>
      <c r="C113" s="136"/>
      <c r="D113" s="76"/>
      <c r="E113" s="137"/>
      <c r="F113" s="138"/>
      <c r="G113" s="139"/>
      <c r="H113" s="71"/>
      <c r="I113" s="148"/>
      <c r="K113" s="24"/>
      <c r="L113" s="30" t="s">
        <v>21</v>
      </c>
      <c r="M113" s="31"/>
    </row>
    <row r="114" spans="1:13" ht="10.95" customHeight="1">
      <c r="A114" s="110"/>
      <c r="B114" s="140"/>
      <c r="C114" s="132"/>
      <c r="D114" s="141"/>
      <c r="E114" s="142"/>
      <c r="F114" s="133"/>
      <c r="G114" s="62"/>
      <c r="H114" s="63"/>
      <c r="I114" s="149"/>
      <c r="K114" s="32"/>
      <c r="L114" s="33">
        <f>ROUND(K114,1)</f>
        <v>0</v>
      </c>
      <c r="M114" s="34"/>
    </row>
    <row r="115" spans="1:13" ht="10.95" customHeight="1">
      <c r="A115" s="134"/>
      <c r="B115" s="135"/>
      <c r="C115" s="136"/>
      <c r="D115" s="76"/>
      <c r="E115" s="137"/>
      <c r="F115" s="138"/>
      <c r="G115" s="139"/>
      <c r="H115" s="71"/>
      <c r="I115" s="148"/>
      <c r="K115" s="24"/>
      <c r="L115" s="30" t="s">
        <v>21</v>
      </c>
      <c r="M115" s="31"/>
    </row>
    <row r="116" spans="1:13" ht="10.95" customHeight="1">
      <c r="A116" s="110"/>
      <c r="B116" s="140"/>
      <c r="C116" s="132"/>
      <c r="D116" s="141"/>
      <c r="E116" s="142"/>
      <c r="F116" s="133"/>
      <c r="G116" s="62"/>
      <c r="H116" s="63"/>
      <c r="I116" s="149"/>
      <c r="K116" s="32"/>
      <c r="L116" s="33">
        <f>ROUND(K116,1)</f>
        <v>0</v>
      </c>
      <c r="M116" s="34"/>
    </row>
    <row r="117" spans="1:13" ht="10.95" customHeight="1">
      <c r="A117" s="134"/>
      <c r="B117" s="135"/>
      <c r="C117" s="136"/>
      <c r="D117" s="76"/>
      <c r="E117" s="137"/>
      <c r="F117" s="138"/>
      <c r="G117" s="139"/>
      <c r="H117" s="71"/>
      <c r="I117" s="148"/>
      <c r="K117" s="24"/>
      <c r="L117" s="30" t="s">
        <v>21</v>
      </c>
      <c r="M117" s="31"/>
    </row>
    <row r="118" spans="1:13" ht="10.95" customHeight="1">
      <c r="A118" s="110"/>
      <c r="B118" s="143" t="s">
        <v>40</v>
      </c>
      <c r="C118" s="132"/>
      <c r="D118" s="144"/>
      <c r="E118" s="142"/>
      <c r="F118" s="133"/>
      <c r="G118" s="62"/>
      <c r="H118" s="63"/>
      <c r="I118" s="149"/>
      <c r="K118" s="32"/>
      <c r="L118" s="33">
        <f>ROUND(K118,1)</f>
        <v>0</v>
      </c>
      <c r="M118" s="34"/>
    </row>
    <row r="119" spans="1:13" ht="10.95" customHeight="1">
      <c r="A119" s="134"/>
      <c r="B119" s="135"/>
      <c r="C119" s="136"/>
      <c r="D119" s="76"/>
      <c r="E119" s="137"/>
      <c r="F119" s="138"/>
      <c r="G119" s="139"/>
      <c r="H119" s="71"/>
      <c r="I119" s="148"/>
      <c r="K119" s="24"/>
      <c r="L119" s="30" t="s">
        <v>21</v>
      </c>
      <c r="M119" s="31"/>
    </row>
    <row r="120" spans="1:13" ht="10.95" customHeight="1">
      <c r="A120" s="110" t="str">
        <f>'機械設備科目別内訳 '!A44</f>
        <v>A</v>
      </c>
      <c r="B120" s="140" t="str">
        <f>'機械設備科目別内訳 '!B54</f>
        <v>-1-4　撤去工事</v>
      </c>
      <c r="C120" s="132"/>
      <c r="D120" s="141"/>
      <c r="E120" s="142"/>
      <c r="F120" s="133"/>
      <c r="G120" s="62"/>
      <c r="H120" s="63"/>
      <c r="I120" s="149"/>
      <c r="K120" s="32"/>
      <c r="L120" s="33">
        <f>ROUND(K120,1)</f>
        <v>0</v>
      </c>
      <c r="M120" s="34"/>
    </row>
    <row r="121" spans="1:13" ht="10.95" customHeight="1">
      <c r="A121" s="134"/>
      <c r="B121" s="135" t="s">
        <v>49</v>
      </c>
      <c r="C121" s="136"/>
      <c r="D121" s="76"/>
      <c r="E121" s="137"/>
      <c r="F121" s="138"/>
      <c r="G121" s="139"/>
      <c r="H121" s="71"/>
      <c r="I121" s="148"/>
      <c r="K121" s="24"/>
      <c r="L121" s="30" t="s">
        <v>21</v>
      </c>
      <c r="M121" s="31"/>
    </row>
    <row r="122" spans="1:13" ht="10.95" customHeight="1">
      <c r="A122" s="110"/>
      <c r="B122" s="140" t="s">
        <v>50</v>
      </c>
      <c r="C122" s="132" t="s">
        <v>51</v>
      </c>
      <c r="D122" s="141">
        <f>L122</f>
        <v>1</v>
      </c>
      <c r="E122" s="142" t="str">
        <f>M122</f>
        <v>台</v>
      </c>
      <c r="F122" s="133"/>
      <c r="G122" s="62"/>
      <c r="H122" s="63"/>
      <c r="I122" s="149"/>
      <c r="K122" s="32">
        <v>1</v>
      </c>
      <c r="L122" s="33">
        <f>ROUND(K122,1)</f>
        <v>1</v>
      </c>
      <c r="M122" s="34" t="s">
        <v>52</v>
      </c>
    </row>
    <row r="123" spans="1:13" ht="10.95" customHeight="1">
      <c r="A123" s="134"/>
      <c r="B123" s="135"/>
      <c r="C123" s="136"/>
      <c r="D123" s="76"/>
      <c r="E123" s="137"/>
      <c r="F123" s="138"/>
      <c r="G123" s="139"/>
      <c r="H123" s="71"/>
      <c r="I123" s="148"/>
      <c r="K123" s="24"/>
      <c r="L123" s="30" t="s">
        <v>21</v>
      </c>
      <c r="M123" s="31"/>
    </row>
    <row r="124" spans="1:13" ht="10.95" customHeight="1">
      <c r="A124" s="110"/>
      <c r="B124" s="140" t="s">
        <v>53</v>
      </c>
      <c r="C124" s="132" t="s">
        <v>51</v>
      </c>
      <c r="D124" s="141">
        <f>L124</f>
        <v>2</v>
      </c>
      <c r="E124" s="142" t="str">
        <f>M124</f>
        <v>台</v>
      </c>
      <c r="F124" s="133"/>
      <c r="G124" s="62"/>
      <c r="H124" s="63"/>
      <c r="I124" s="149"/>
      <c r="K124" s="32">
        <v>2</v>
      </c>
      <c r="L124" s="33">
        <f>ROUND(K124,1)</f>
        <v>2</v>
      </c>
      <c r="M124" s="34" t="s">
        <v>52</v>
      </c>
    </row>
    <row r="125" spans="1:13" ht="10.95" customHeight="1">
      <c r="A125" s="134"/>
      <c r="B125" s="135"/>
      <c r="C125" s="136"/>
      <c r="D125" s="76"/>
      <c r="E125" s="137"/>
      <c r="F125" s="138"/>
      <c r="G125" s="139"/>
      <c r="H125" s="71"/>
      <c r="I125" s="148"/>
      <c r="K125" s="24"/>
      <c r="L125" s="30" t="s">
        <v>21</v>
      </c>
      <c r="M125" s="31"/>
    </row>
    <row r="126" spans="1:13" ht="10.95" customHeight="1">
      <c r="A126" s="110"/>
      <c r="B126" s="140" t="s">
        <v>54</v>
      </c>
      <c r="C126" s="132" t="s">
        <v>101</v>
      </c>
      <c r="D126" s="141">
        <f>L126</f>
        <v>1</v>
      </c>
      <c r="E126" s="142" t="str">
        <f>M126</f>
        <v>式</v>
      </c>
      <c r="F126" s="133"/>
      <c r="G126" s="62"/>
      <c r="H126" s="63"/>
      <c r="I126" s="149"/>
      <c r="K126" s="32">
        <v>1</v>
      </c>
      <c r="L126" s="33">
        <f>ROUND(K126,1)</f>
        <v>1</v>
      </c>
      <c r="M126" s="34" t="s">
        <v>8</v>
      </c>
    </row>
    <row r="127" spans="1:13" ht="10.95" customHeight="1">
      <c r="A127" s="134"/>
      <c r="B127" s="135" t="s">
        <v>41</v>
      </c>
      <c r="C127" s="136"/>
      <c r="D127" s="76"/>
      <c r="E127" s="137"/>
      <c r="F127" s="138"/>
      <c r="G127" s="139"/>
      <c r="H127" s="71"/>
      <c r="I127" s="148"/>
      <c r="K127" s="24"/>
      <c r="L127" s="30" t="s">
        <v>21</v>
      </c>
      <c r="M127" s="31"/>
    </row>
    <row r="128" spans="1:13" ht="10.95" customHeight="1">
      <c r="A128" s="110"/>
      <c r="B128" s="140" t="s">
        <v>42</v>
      </c>
      <c r="C128" s="132" t="s">
        <v>112</v>
      </c>
      <c r="D128" s="141">
        <f>L128</f>
        <v>3</v>
      </c>
      <c r="E128" s="142" t="str">
        <f>M128</f>
        <v>ｍ</v>
      </c>
      <c r="F128" s="133"/>
      <c r="G128" s="62"/>
      <c r="H128" s="63"/>
      <c r="I128" s="149"/>
      <c r="K128" s="32">
        <v>3</v>
      </c>
      <c r="L128" s="33">
        <f>ROUND(K128,1)</f>
        <v>3</v>
      </c>
      <c r="M128" s="34" t="s">
        <v>43</v>
      </c>
    </row>
    <row r="129" spans="1:13" ht="10.95" customHeight="1">
      <c r="A129" s="134"/>
      <c r="B129" s="135"/>
      <c r="C129" s="136"/>
      <c r="D129" s="76"/>
      <c r="E129" s="137"/>
      <c r="F129" s="138"/>
      <c r="G129" s="139"/>
      <c r="H129" s="71"/>
      <c r="I129" s="148"/>
      <c r="K129" s="24"/>
      <c r="L129" s="30" t="s">
        <v>21</v>
      </c>
      <c r="M129" s="31"/>
    </row>
    <row r="130" spans="1:13" ht="10.95" customHeight="1">
      <c r="A130" s="110"/>
      <c r="B130" s="140" t="s">
        <v>42</v>
      </c>
      <c r="C130" s="132" t="s">
        <v>113</v>
      </c>
      <c r="D130" s="141">
        <f>L130</f>
        <v>3</v>
      </c>
      <c r="E130" s="142" t="str">
        <f>M130</f>
        <v>ｍ</v>
      </c>
      <c r="F130" s="133"/>
      <c r="G130" s="62"/>
      <c r="H130" s="63"/>
      <c r="I130" s="149"/>
      <c r="K130" s="32">
        <v>3</v>
      </c>
      <c r="L130" s="33">
        <f>ROUND(K130,1)</f>
        <v>3</v>
      </c>
      <c r="M130" s="34" t="s">
        <v>43</v>
      </c>
    </row>
    <row r="131" spans="1:13" ht="10.95" customHeight="1">
      <c r="A131" s="134"/>
      <c r="B131" s="135"/>
      <c r="C131" s="136"/>
      <c r="D131" s="76"/>
      <c r="E131" s="137"/>
      <c r="F131" s="138"/>
      <c r="G131" s="139"/>
      <c r="H131" s="71"/>
      <c r="I131" s="148"/>
      <c r="K131" s="24"/>
      <c r="L131" s="30" t="s">
        <v>21</v>
      </c>
      <c r="M131" s="31"/>
    </row>
    <row r="132" spans="1:13" ht="10.95" customHeight="1">
      <c r="A132" s="110"/>
      <c r="B132" s="140" t="s">
        <v>55</v>
      </c>
      <c r="C132" s="132" t="s">
        <v>114</v>
      </c>
      <c r="D132" s="141">
        <f>L132</f>
        <v>3</v>
      </c>
      <c r="E132" s="142" t="str">
        <f>M132</f>
        <v>ｍ</v>
      </c>
      <c r="F132" s="133"/>
      <c r="G132" s="62"/>
      <c r="H132" s="63"/>
      <c r="I132" s="149"/>
      <c r="K132" s="32">
        <v>3</v>
      </c>
      <c r="L132" s="33">
        <f>ROUND(K132,1)</f>
        <v>3</v>
      </c>
      <c r="M132" s="34" t="s">
        <v>43</v>
      </c>
    </row>
    <row r="133" spans="1:13" ht="10.95" customHeight="1">
      <c r="A133" s="134"/>
      <c r="B133" s="135"/>
      <c r="C133" s="136"/>
      <c r="D133" s="76"/>
      <c r="E133" s="137"/>
      <c r="F133" s="138"/>
      <c r="G133" s="139"/>
      <c r="H133" s="71"/>
      <c r="I133" s="148"/>
      <c r="K133" s="24"/>
      <c r="L133" s="30" t="s">
        <v>21</v>
      </c>
      <c r="M133" s="31"/>
    </row>
    <row r="134" spans="1:13" ht="10.95" customHeight="1">
      <c r="A134" s="110"/>
      <c r="B134" s="140" t="s">
        <v>55</v>
      </c>
      <c r="C134" s="132" t="s">
        <v>115</v>
      </c>
      <c r="D134" s="141">
        <f>L134</f>
        <v>3</v>
      </c>
      <c r="E134" s="142" t="str">
        <f>M134</f>
        <v>ｍ</v>
      </c>
      <c r="F134" s="133"/>
      <c r="G134" s="62"/>
      <c r="H134" s="63"/>
      <c r="I134" s="149"/>
      <c r="K134" s="32">
        <v>3</v>
      </c>
      <c r="L134" s="33">
        <f>ROUND(K134,1)</f>
        <v>3</v>
      </c>
      <c r="M134" s="34" t="s">
        <v>43</v>
      </c>
    </row>
    <row r="135" spans="1:13" ht="10.95" customHeight="1">
      <c r="A135" s="134"/>
      <c r="B135" s="135" t="s">
        <v>47</v>
      </c>
      <c r="C135" s="136"/>
      <c r="D135" s="76"/>
      <c r="E135" s="137"/>
      <c r="F135" s="138"/>
      <c r="G135" s="139"/>
      <c r="H135" s="71"/>
      <c r="I135" s="148"/>
      <c r="K135" s="24"/>
      <c r="L135" s="30" t="s">
        <v>21</v>
      </c>
      <c r="M135" s="31"/>
    </row>
    <row r="136" spans="1:13" ht="10.95" customHeight="1">
      <c r="A136" s="110"/>
      <c r="B136" s="140" t="s">
        <v>48</v>
      </c>
      <c r="C136" s="132" t="s">
        <v>116</v>
      </c>
      <c r="D136" s="141">
        <f>L136</f>
        <v>4</v>
      </c>
      <c r="E136" s="142" t="str">
        <f>M136</f>
        <v>ｍ</v>
      </c>
      <c r="F136" s="133"/>
      <c r="G136" s="62"/>
      <c r="H136" s="63"/>
      <c r="I136" s="149"/>
      <c r="K136" s="32">
        <v>4</v>
      </c>
      <c r="L136" s="33">
        <f>ROUND(K136,1)</f>
        <v>4</v>
      </c>
      <c r="M136" s="34" t="s">
        <v>43</v>
      </c>
    </row>
    <row r="137" spans="1:13" ht="10.95" customHeight="1">
      <c r="A137" s="134"/>
      <c r="B137" s="135"/>
      <c r="C137" s="136"/>
      <c r="D137" s="76"/>
      <c r="E137" s="137"/>
      <c r="F137" s="138"/>
      <c r="G137" s="139"/>
      <c r="H137" s="71"/>
      <c r="I137" s="148"/>
      <c r="K137" s="24"/>
      <c r="L137" s="30" t="s">
        <v>21</v>
      </c>
      <c r="M137" s="31"/>
    </row>
    <row r="138" spans="1:13" ht="10.95" customHeight="1">
      <c r="A138" s="110"/>
      <c r="B138" s="140" t="s">
        <v>48</v>
      </c>
      <c r="C138" s="132" t="s">
        <v>117</v>
      </c>
      <c r="D138" s="141">
        <f>L138</f>
        <v>1</v>
      </c>
      <c r="E138" s="142" t="str">
        <f>M138</f>
        <v>ｍ</v>
      </c>
      <c r="F138" s="133"/>
      <c r="G138" s="62"/>
      <c r="H138" s="63"/>
      <c r="I138" s="149"/>
      <c r="K138" s="32">
        <v>1</v>
      </c>
      <c r="L138" s="33">
        <f>ROUND(K138,1)</f>
        <v>1</v>
      </c>
      <c r="M138" s="34" t="s">
        <v>43</v>
      </c>
    </row>
    <row r="139" spans="1:13" ht="10.95" customHeight="1">
      <c r="A139" s="134"/>
      <c r="B139" s="135"/>
      <c r="C139" s="136"/>
      <c r="D139" s="76"/>
      <c r="E139" s="137"/>
      <c r="F139" s="138"/>
      <c r="G139" s="139"/>
      <c r="H139" s="71"/>
      <c r="I139" s="148"/>
      <c r="K139" s="24"/>
      <c r="L139" s="30" t="s">
        <v>21</v>
      </c>
      <c r="M139" s="31"/>
    </row>
    <row r="140" spans="1:13" ht="10.95" customHeight="1">
      <c r="A140" s="110"/>
      <c r="B140" s="140" t="s">
        <v>106</v>
      </c>
      <c r="C140" s="132" t="s">
        <v>118</v>
      </c>
      <c r="D140" s="141">
        <f>L140</f>
        <v>1</v>
      </c>
      <c r="E140" s="142" t="str">
        <f>M140</f>
        <v>箇所</v>
      </c>
      <c r="F140" s="133"/>
      <c r="G140" s="62"/>
      <c r="H140" s="63"/>
      <c r="I140" s="149"/>
      <c r="K140" s="32">
        <v>1</v>
      </c>
      <c r="L140" s="33">
        <f>ROUND(K140,1)</f>
        <v>1</v>
      </c>
      <c r="M140" s="34" t="s">
        <v>46</v>
      </c>
    </row>
    <row r="141" spans="1:13" ht="10.95" customHeight="1">
      <c r="A141" s="134"/>
      <c r="B141" s="135"/>
      <c r="C141" s="136"/>
      <c r="D141" s="76"/>
      <c r="E141" s="137"/>
      <c r="F141" s="138"/>
      <c r="G141" s="139"/>
      <c r="H141" s="71"/>
      <c r="I141" s="148"/>
      <c r="K141" s="24"/>
      <c r="L141" s="30" t="s">
        <v>21</v>
      </c>
      <c r="M141" s="31"/>
    </row>
    <row r="142" spans="1:13" ht="10.95" customHeight="1">
      <c r="A142" s="110"/>
      <c r="B142" s="140" t="s">
        <v>106</v>
      </c>
      <c r="C142" s="132" t="s">
        <v>119</v>
      </c>
      <c r="D142" s="141">
        <f>L142</f>
        <v>1</v>
      </c>
      <c r="E142" s="142" t="str">
        <f>M142</f>
        <v>箇所</v>
      </c>
      <c r="F142" s="133"/>
      <c r="G142" s="62"/>
      <c r="H142" s="63"/>
      <c r="I142" s="149"/>
      <c r="K142" s="32">
        <v>1</v>
      </c>
      <c r="L142" s="33">
        <f>ROUND(K142,1)</f>
        <v>1</v>
      </c>
      <c r="M142" s="34" t="s">
        <v>46</v>
      </c>
    </row>
    <row r="143" spans="1:13" ht="10.95" customHeight="1">
      <c r="A143" s="134"/>
      <c r="B143" s="135"/>
      <c r="C143" s="136"/>
      <c r="D143" s="76"/>
      <c r="E143" s="137"/>
      <c r="F143" s="138"/>
      <c r="G143" s="139"/>
      <c r="H143" s="71"/>
      <c r="I143" s="148"/>
      <c r="K143" s="24">
        <v>1</v>
      </c>
      <c r="L143" s="30" t="s">
        <v>21</v>
      </c>
      <c r="M143" s="31"/>
    </row>
    <row r="144" spans="1:13" ht="10.95" customHeight="1">
      <c r="A144" s="110"/>
      <c r="B144" s="140" t="s">
        <v>120</v>
      </c>
      <c r="C144" s="132" t="s">
        <v>121</v>
      </c>
      <c r="D144" s="141">
        <f>L144</f>
        <v>1</v>
      </c>
      <c r="E144" s="142" t="str">
        <f>M144</f>
        <v>箇所</v>
      </c>
      <c r="F144" s="133"/>
      <c r="G144" s="62"/>
      <c r="H144" s="63"/>
      <c r="I144" s="149"/>
      <c r="K144" s="32">
        <v>1</v>
      </c>
      <c r="L144" s="33">
        <f>ROUND(K144,1)</f>
        <v>1</v>
      </c>
      <c r="M144" s="34" t="s">
        <v>46</v>
      </c>
    </row>
    <row r="145" spans="1:13" ht="10.95" customHeight="1">
      <c r="A145" s="134"/>
      <c r="B145" s="135"/>
      <c r="C145" s="136"/>
      <c r="D145" s="76"/>
      <c r="E145" s="137"/>
      <c r="F145" s="138"/>
      <c r="G145" s="139"/>
      <c r="H145" s="71"/>
      <c r="I145" s="148"/>
      <c r="K145" s="24"/>
      <c r="L145" s="30" t="s">
        <v>21</v>
      </c>
      <c r="M145" s="31"/>
    </row>
    <row r="146" spans="1:13" ht="10.95" customHeight="1">
      <c r="A146" s="110"/>
      <c r="B146" s="140" t="s">
        <v>120</v>
      </c>
      <c r="C146" s="132" t="s">
        <v>122</v>
      </c>
      <c r="D146" s="141">
        <f>L146</f>
        <v>2</v>
      </c>
      <c r="E146" s="142" t="str">
        <f>M146</f>
        <v>箇所</v>
      </c>
      <c r="F146" s="133"/>
      <c r="G146" s="62"/>
      <c r="H146" s="63"/>
      <c r="I146" s="149"/>
      <c r="K146" s="32">
        <v>2</v>
      </c>
      <c r="L146" s="33">
        <f>ROUND(K146,1)</f>
        <v>2</v>
      </c>
      <c r="M146" s="34" t="s">
        <v>46</v>
      </c>
    </row>
    <row r="147" spans="1:13" ht="10.95" customHeight="1">
      <c r="A147" s="134"/>
      <c r="B147" s="135"/>
      <c r="C147" s="136"/>
      <c r="D147" s="76"/>
      <c r="E147" s="137"/>
      <c r="F147" s="138"/>
      <c r="G147" s="139"/>
      <c r="H147" s="71"/>
      <c r="I147" s="148"/>
      <c r="K147" s="24"/>
      <c r="L147" s="30" t="s">
        <v>21</v>
      </c>
      <c r="M147" s="31"/>
    </row>
    <row r="148" spans="1:13" ht="10.95" customHeight="1">
      <c r="A148" s="110"/>
      <c r="B148" s="140"/>
      <c r="C148" s="132"/>
      <c r="D148" s="141"/>
      <c r="E148" s="142"/>
      <c r="F148" s="133"/>
      <c r="G148" s="62"/>
      <c r="H148" s="63"/>
      <c r="I148" s="149"/>
      <c r="K148" s="32"/>
      <c r="L148" s="33">
        <f>ROUND(K148,1)</f>
        <v>0</v>
      </c>
      <c r="M148" s="34"/>
    </row>
    <row r="149" spans="1:13" ht="10.95" customHeight="1">
      <c r="A149" s="134"/>
      <c r="B149" s="135"/>
      <c r="C149" s="136"/>
      <c r="D149" s="76"/>
      <c r="E149" s="137"/>
      <c r="F149" s="138"/>
      <c r="G149" s="139"/>
      <c r="H149" s="71"/>
      <c r="I149" s="148"/>
      <c r="K149" s="24"/>
      <c r="L149" s="30" t="s">
        <v>21</v>
      </c>
      <c r="M149" s="31"/>
    </row>
    <row r="150" spans="1:13" ht="10.95" customHeight="1">
      <c r="A150" s="110"/>
      <c r="B150" s="140"/>
      <c r="C150" s="132"/>
      <c r="D150" s="141"/>
      <c r="E150" s="142"/>
      <c r="F150" s="133"/>
      <c r="G150" s="62"/>
      <c r="H150" s="63"/>
      <c r="I150" s="149"/>
      <c r="K150" s="32"/>
      <c r="L150" s="33">
        <f>ROUND(K150,1)</f>
        <v>0</v>
      </c>
      <c r="M150" s="34"/>
    </row>
    <row r="151" spans="1:13" ht="10.95" customHeight="1">
      <c r="A151" s="134"/>
      <c r="B151" s="135"/>
      <c r="C151" s="136"/>
      <c r="D151" s="76"/>
      <c r="E151" s="137"/>
      <c r="F151" s="138"/>
      <c r="G151" s="139"/>
      <c r="H151" s="71"/>
      <c r="I151" s="148"/>
      <c r="K151" s="24"/>
      <c r="L151" s="30" t="s">
        <v>21</v>
      </c>
      <c r="M151" s="31"/>
    </row>
    <row r="152" spans="1:13" ht="10.95" customHeight="1">
      <c r="A152" s="110"/>
      <c r="B152" s="140"/>
      <c r="C152" s="132"/>
      <c r="D152" s="141"/>
      <c r="E152" s="142"/>
      <c r="F152" s="133"/>
      <c r="G152" s="62"/>
      <c r="H152" s="63"/>
      <c r="I152" s="149"/>
      <c r="K152" s="32"/>
      <c r="L152" s="33">
        <f>ROUND(K152,1)</f>
        <v>0</v>
      </c>
      <c r="M152" s="34"/>
    </row>
    <row r="153" spans="1:13" ht="10.95" customHeight="1">
      <c r="A153" s="134"/>
      <c r="B153" s="135"/>
      <c r="C153" s="136"/>
      <c r="D153" s="76"/>
      <c r="E153" s="137"/>
      <c r="F153" s="138"/>
      <c r="G153" s="139"/>
      <c r="H153" s="71"/>
      <c r="I153" s="148"/>
      <c r="K153" s="24"/>
      <c r="L153" s="30" t="s">
        <v>21</v>
      </c>
      <c r="M153" s="31"/>
    </row>
    <row r="154" spans="1:13" ht="10.95" customHeight="1">
      <c r="A154" s="110"/>
      <c r="B154" s="140"/>
      <c r="C154" s="132"/>
      <c r="D154" s="141"/>
      <c r="E154" s="142"/>
      <c r="F154" s="133"/>
      <c r="G154" s="62"/>
      <c r="H154" s="63"/>
      <c r="I154" s="149"/>
      <c r="K154" s="32"/>
      <c r="L154" s="33">
        <f>ROUND(K154,1)</f>
        <v>0</v>
      </c>
      <c r="M154" s="34"/>
    </row>
    <row r="155" spans="1:13" ht="10.95" customHeight="1">
      <c r="A155" s="134"/>
      <c r="B155" s="135"/>
      <c r="C155" s="136"/>
      <c r="D155" s="76"/>
      <c r="E155" s="137"/>
      <c r="F155" s="138"/>
      <c r="G155" s="139"/>
      <c r="H155" s="71"/>
      <c r="I155" s="148"/>
      <c r="K155" s="24"/>
      <c r="L155" s="30" t="s">
        <v>21</v>
      </c>
      <c r="M155" s="31"/>
    </row>
    <row r="156" spans="1:13" ht="10.95" customHeight="1">
      <c r="A156" s="110"/>
      <c r="B156" s="143" t="s">
        <v>40</v>
      </c>
      <c r="C156" s="132"/>
      <c r="D156" s="144"/>
      <c r="E156" s="142"/>
      <c r="F156" s="133"/>
      <c r="G156" s="62"/>
      <c r="H156" s="63"/>
      <c r="I156" s="149"/>
      <c r="K156" s="32">
        <v>1</v>
      </c>
      <c r="L156" s="33">
        <f>ROUND(K156,1)</f>
        <v>1</v>
      </c>
      <c r="M156" s="34"/>
    </row>
    <row r="157" spans="1:13" ht="10.95" customHeight="1">
      <c r="A157" s="134"/>
      <c r="B157" s="135"/>
      <c r="C157" s="136"/>
      <c r="D157" s="76"/>
      <c r="E157" s="137"/>
      <c r="F157" s="138"/>
      <c r="G157" s="139"/>
      <c r="H157" s="71"/>
      <c r="I157" s="148"/>
      <c r="K157" s="24"/>
      <c r="L157" s="30" t="s">
        <v>21</v>
      </c>
      <c r="M157" s="31"/>
    </row>
    <row r="158" spans="1:13" ht="10.95" customHeight="1">
      <c r="A158" s="110" t="str">
        <f>'機械設備科目別内訳 '!A44</f>
        <v>A</v>
      </c>
      <c r="B158" s="140" t="str">
        <f>'機械設備科目別内訳 '!B60</f>
        <v>-2-1　換気設備工事</v>
      </c>
      <c r="C158" s="132"/>
      <c r="D158" s="141"/>
      <c r="E158" s="142"/>
      <c r="F158" s="133"/>
      <c r="G158" s="62"/>
      <c r="H158" s="63"/>
      <c r="I158" s="149"/>
      <c r="K158" s="32"/>
      <c r="L158" s="33">
        <f>ROUND(K158,1)</f>
        <v>0</v>
      </c>
      <c r="M158" s="34"/>
    </row>
    <row r="159" spans="1:13" ht="10.95" customHeight="1">
      <c r="A159" s="134"/>
      <c r="B159" s="135" t="s">
        <v>56</v>
      </c>
      <c r="C159" s="136" t="s">
        <v>123</v>
      </c>
      <c r="D159" s="76"/>
      <c r="E159" s="137"/>
      <c r="F159" s="138"/>
      <c r="G159" s="139"/>
      <c r="H159" s="71"/>
      <c r="I159" s="148"/>
      <c r="K159" s="24"/>
      <c r="L159" s="30" t="s">
        <v>21</v>
      </c>
      <c r="M159" s="31"/>
    </row>
    <row r="160" spans="1:13" ht="10.95" customHeight="1">
      <c r="A160" s="110"/>
      <c r="B160" s="140" t="s">
        <v>57</v>
      </c>
      <c r="C160" s="132" t="s">
        <v>124</v>
      </c>
      <c r="D160" s="141">
        <f>L160</f>
        <v>3</v>
      </c>
      <c r="E160" s="142" t="str">
        <f>M160</f>
        <v>台</v>
      </c>
      <c r="F160" s="133"/>
      <c r="G160" s="62"/>
      <c r="H160" s="63"/>
      <c r="I160" s="149"/>
      <c r="K160" s="32">
        <v>3</v>
      </c>
      <c r="L160" s="33">
        <f>ROUND(K160,1)</f>
        <v>3</v>
      </c>
      <c r="M160" s="34" t="s">
        <v>52</v>
      </c>
    </row>
    <row r="161" spans="1:13" ht="10.95" customHeight="1">
      <c r="A161" s="134"/>
      <c r="B161" s="135" t="s">
        <v>58</v>
      </c>
      <c r="C161" s="136" t="s">
        <v>125</v>
      </c>
      <c r="D161" s="76"/>
      <c r="E161" s="137"/>
      <c r="F161" s="138"/>
      <c r="G161" s="139"/>
      <c r="H161" s="71"/>
      <c r="I161" s="148"/>
      <c r="K161" s="24"/>
      <c r="L161" s="30" t="s">
        <v>21</v>
      </c>
      <c r="M161" s="31"/>
    </row>
    <row r="162" spans="1:13" ht="10.95" customHeight="1">
      <c r="A162" s="110"/>
      <c r="B162" s="140" t="s">
        <v>57</v>
      </c>
      <c r="C162" s="132" t="s">
        <v>126</v>
      </c>
      <c r="D162" s="141">
        <f>L162</f>
        <v>1</v>
      </c>
      <c r="E162" s="142" t="str">
        <f>M162</f>
        <v>台</v>
      </c>
      <c r="F162" s="133"/>
      <c r="G162" s="62"/>
      <c r="H162" s="63"/>
      <c r="I162" s="149"/>
      <c r="K162" s="32">
        <v>1</v>
      </c>
      <c r="L162" s="33">
        <f>ROUND(K162,1)</f>
        <v>1</v>
      </c>
      <c r="M162" s="34" t="s">
        <v>52</v>
      </c>
    </row>
    <row r="163" spans="1:13" ht="10.95" customHeight="1">
      <c r="A163" s="134"/>
      <c r="B163" s="135" t="s">
        <v>59</v>
      </c>
      <c r="C163" s="136" t="s">
        <v>127</v>
      </c>
      <c r="D163" s="76"/>
      <c r="E163" s="137"/>
      <c r="F163" s="138"/>
      <c r="G163" s="139"/>
      <c r="H163" s="71"/>
      <c r="I163" s="148"/>
      <c r="K163" s="24"/>
      <c r="L163" s="30" t="s">
        <v>21</v>
      </c>
      <c r="M163" s="31"/>
    </row>
    <row r="164" spans="1:13" ht="10.95" customHeight="1">
      <c r="A164" s="110"/>
      <c r="B164" s="140" t="s">
        <v>57</v>
      </c>
      <c r="C164" s="132" t="s">
        <v>128</v>
      </c>
      <c r="D164" s="141">
        <f>L164</f>
        <v>7</v>
      </c>
      <c r="E164" s="142" t="str">
        <f>M164</f>
        <v>台</v>
      </c>
      <c r="F164" s="133"/>
      <c r="G164" s="62"/>
      <c r="H164" s="63"/>
      <c r="I164" s="149"/>
      <c r="J164" s="3"/>
      <c r="K164" s="32">
        <v>7</v>
      </c>
      <c r="L164" s="33">
        <f>ROUND(K164,1)</f>
        <v>7</v>
      </c>
      <c r="M164" s="34" t="s">
        <v>52</v>
      </c>
    </row>
    <row r="165" spans="1:13" ht="10.95" customHeight="1">
      <c r="A165" s="134"/>
      <c r="B165" s="135"/>
      <c r="C165" s="136"/>
      <c r="D165" s="76"/>
      <c r="E165" s="137"/>
      <c r="F165" s="138"/>
      <c r="G165" s="139"/>
      <c r="H165" s="71"/>
      <c r="I165" s="148"/>
      <c r="K165" s="24"/>
      <c r="L165" s="30" t="s">
        <v>21</v>
      </c>
      <c r="M165" s="31"/>
    </row>
    <row r="166" spans="1:13" ht="10.95" customHeight="1">
      <c r="A166" s="110"/>
      <c r="B166" s="140" t="s">
        <v>60</v>
      </c>
      <c r="C166" s="132"/>
      <c r="D166" s="141">
        <f>L166</f>
        <v>1</v>
      </c>
      <c r="E166" s="142" t="str">
        <f>M166</f>
        <v>式</v>
      </c>
      <c r="F166" s="133"/>
      <c r="G166" s="62"/>
      <c r="H166" s="63"/>
      <c r="I166" s="149"/>
      <c r="J166" s="150"/>
      <c r="K166" s="32">
        <v>1</v>
      </c>
      <c r="L166" s="33">
        <f>ROUND(K166,1)</f>
        <v>1</v>
      </c>
      <c r="M166" s="34" t="s">
        <v>8</v>
      </c>
    </row>
    <row r="167" spans="1:13" ht="10.95" customHeight="1">
      <c r="A167" s="134"/>
      <c r="B167" s="135"/>
      <c r="C167" s="136"/>
      <c r="D167" s="76"/>
      <c r="E167" s="137"/>
      <c r="F167" s="138"/>
      <c r="G167" s="139"/>
      <c r="H167" s="71"/>
      <c r="I167" s="148"/>
      <c r="K167" s="24"/>
      <c r="L167" s="30" t="s">
        <v>21</v>
      </c>
      <c r="M167" s="31"/>
    </row>
    <row r="168" spans="1:13" ht="10.95" customHeight="1">
      <c r="A168" s="110"/>
      <c r="B168" s="143"/>
      <c r="C168" s="132"/>
      <c r="D168" s="141"/>
      <c r="E168" s="142"/>
      <c r="F168" s="133"/>
      <c r="G168" s="62"/>
      <c r="H168" s="63"/>
      <c r="I168" s="149"/>
      <c r="K168" s="32"/>
      <c r="L168" s="33">
        <f>ROUND(K168,1)</f>
        <v>0</v>
      </c>
      <c r="M168" s="34"/>
    </row>
    <row r="169" spans="1:13" ht="10.95" customHeight="1">
      <c r="A169" s="134"/>
      <c r="B169" s="135" t="s">
        <v>61</v>
      </c>
      <c r="C169" s="136"/>
      <c r="D169" s="76"/>
      <c r="E169" s="137"/>
      <c r="F169" s="138"/>
      <c r="G169" s="139"/>
      <c r="H169" s="71"/>
      <c r="I169" s="148"/>
      <c r="K169" s="24"/>
      <c r="L169" s="30" t="s">
        <v>21</v>
      </c>
      <c r="M169" s="31"/>
    </row>
    <row r="170" spans="1:13" ht="10.95" customHeight="1">
      <c r="A170" s="110"/>
      <c r="B170" s="140" t="s">
        <v>62</v>
      </c>
      <c r="C170" s="132" t="s">
        <v>63</v>
      </c>
      <c r="D170" s="141">
        <f>L170</f>
        <v>29</v>
      </c>
      <c r="E170" s="142" t="str">
        <f>M170</f>
        <v>ｍ</v>
      </c>
      <c r="F170" s="133"/>
      <c r="G170" s="62"/>
      <c r="H170" s="63"/>
      <c r="I170" s="149"/>
      <c r="J170" s="3"/>
      <c r="K170" s="32">
        <v>29</v>
      </c>
      <c r="L170" s="33">
        <f>ROUND(K170,1)</f>
        <v>29</v>
      </c>
      <c r="M170" s="34" t="s">
        <v>43</v>
      </c>
    </row>
    <row r="171" spans="1:13" ht="10.95" customHeight="1">
      <c r="A171" s="134"/>
      <c r="B171" s="135"/>
      <c r="C171" s="136"/>
      <c r="D171" s="76"/>
      <c r="E171" s="137"/>
      <c r="F171" s="138"/>
      <c r="G171" s="139"/>
      <c r="H171" s="71"/>
      <c r="I171" s="148"/>
      <c r="K171" s="24"/>
      <c r="L171" s="30" t="s">
        <v>21</v>
      </c>
      <c r="M171" s="31"/>
    </row>
    <row r="172" spans="1:13" ht="10.95" customHeight="1">
      <c r="A172" s="110"/>
      <c r="B172" s="140" t="s">
        <v>62</v>
      </c>
      <c r="C172" s="132" t="s">
        <v>64</v>
      </c>
      <c r="D172" s="141">
        <f>L172</f>
        <v>8</v>
      </c>
      <c r="E172" s="142" t="str">
        <f>M172</f>
        <v>ｍ</v>
      </c>
      <c r="F172" s="133"/>
      <c r="G172" s="62"/>
      <c r="H172" s="63"/>
      <c r="I172" s="149"/>
      <c r="K172" s="32">
        <v>8</v>
      </c>
      <c r="L172" s="33">
        <f>ROUND(K172,1)</f>
        <v>8</v>
      </c>
      <c r="M172" s="34" t="s">
        <v>43</v>
      </c>
    </row>
    <row r="173" spans="1:13" ht="10.95" customHeight="1">
      <c r="A173" s="134"/>
      <c r="B173" s="135" t="s">
        <v>65</v>
      </c>
      <c r="C173" s="136"/>
      <c r="D173" s="76"/>
      <c r="E173" s="137"/>
      <c r="F173" s="138"/>
      <c r="G173" s="139"/>
      <c r="H173" s="71"/>
      <c r="I173" s="148"/>
      <c r="K173" s="24"/>
      <c r="L173" s="30" t="s">
        <v>21</v>
      </c>
      <c r="M173" s="31"/>
    </row>
    <row r="174" spans="1:13" ht="10.95" customHeight="1">
      <c r="A174" s="110"/>
      <c r="B174" s="140" t="s">
        <v>62</v>
      </c>
      <c r="C174" s="132" t="s">
        <v>63</v>
      </c>
      <c r="D174" s="141">
        <f>L174</f>
        <v>22</v>
      </c>
      <c r="E174" s="142" t="str">
        <f>M174</f>
        <v>ｍ</v>
      </c>
      <c r="F174" s="133"/>
      <c r="G174" s="62"/>
      <c r="H174" s="63"/>
      <c r="I174" s="149"/>
      <c r="J174" s="3"/>
      <c r="K174" s="32">
        <v>22</v>
      </c>
      <c r="L174" s="33">
        <f>ROUND(K174,1)</f>
        <v>22</v>
      </c>
      <c r="M174" s="34" t="s">
        <v>43</v>
      </c>
    </row>
    <row r="175" spans="1:13" ht="10.95" customHeight="1">
      <c r="A175" s="134"/>
      <c r="B175" s="135"/>
      <c r="C175" s="136"/>
      <c r="D175" s="76"/>
      <c r="E175" s="137"/>
      <c r="F175" s="138"/>
      <c r="G175" s="139"/>
      <c r="H175" s="71"/>
      <c r="I175" s="148"/>
      <c r="K175" s="24"/>
      <c r="L175" s="30" t="s">
        <v>21</v>
      </c>
      <c r="M175" s="31"/>
    </row>
    <row r="176" spans="1:13" ht="10.95" customHeight="1">
      <c r="A176" s="110"/>
      <c r="B176" s="140" t="s">
        <v>62</v>
      </c>
      <c r="C176" s="132" t="s">
        <v>64</v>
      </c>
      <c r="D176" s="141">
        <f>L176</f>
        <v>20</v>
      </c>
      <c r="E176" s="142" t="str">
        <f>M176</f>
        <v>ｍ</v>
      </c>
      <c r="F176" s="133"/>
      <c r="G176" s="62"/>
      <c r="H176" s="63"/>
      <c r="I176" s="149"/>
      <c r="K176" s="32">
        <v>20</v>
      </c>
      <c r="L176" s="33">
        <f>ROUND(K176,1)</f>
        <v>20</v>
      </c>
      <c r="M176" s="34" t="s">
        <v>43</v>
      </c>
    </row>
    <row r="177" spans="1:13" ht="10.95" customHeight="1">
      <c r="A177" s="134"/>
      <c r="B177" s="135"/>
      <c r="C177" s="136"/>
      <c r="D177" s="76"/>
      <c r="E177" s="137"/>
      <c r="F177" s="138"/>
      <c r="G177" s="139"/>
      <c r="H177" s="71"/>
      <c r="I177" s="148"/>
      <c r="K177" s="24"/>
      <c r="L177" s="30" t="s">
        <v>21</v>
      </c>
      <c r="M177" s="31"/>
    </row>
    <row r="178" spans="1:13" ht="10.95" customHeight="1">
      <c r="A178" s="110"/>
      <c r="B178" s="143"/>
      <c r="C178" s="132"/>
      <c r="D178" s="141"/>
      <c r="E178" s="142"/>
      <c r="F178" s="133"/>
      <c r="G178" s="62"/>
      <c r="H178" s="63"/>
      <c r="I178" s="149"/>
      <c r="K178" s="32"/>
      <c r="L178" s="33">
        <f>ROUND(K178,1)</f>
        <v>0</v>
      </c>
      <c r="M178" s="34"/>
    </row>
    <row r="179" spans="1:13" ht="10.95" customHeight="1">
      <c r="A179" s="134"/>
      <c r="B179" s="135" t="s">
        <v>129</v>
      </c>
      <c r="C179" s="136"/>
      <c r="D179" s="76"/>
      <c r="E179" s="137"/>
      <c r="F179" s="138"/>
      <c r="G179" s="139"/>
      <c r="H179" s="71"/>
      <c r="I179" s="148"/>
      <c r="K179" s="24"/>
      <c r="L179" s="30" t="s">
        <v>21</v>
      </c>
      <c r="M179" s="31"/>
    </row>
    <row r="180" spans="1:13" ht="10.95" customHeight="1">
      <c r="A180" s="110"/>
      <c r="B180" s="140" t="s">
        <v>130</v>
      </c>
      <c r="C180" s="132" t="s">
        <v>63</v>
      </c>
      <c r="D180" s="141">
        <f>L180</f>
        <v>7</v>
      </c>
      <c r="E180" s="142" t="str">
        <f>M180</f>
        <v>個</v>
      </c>
      <c r="F180" s="133"/>
      <c r="G180" s="62"/>
      <c r="H180" s="63"/>
      <c r="I180" s="149"/>
      <c r="J180" s="3"/>
      <c r="K180" s="32">
        <v>7</v>
      </c>
      <c r="L180" s="33">
        <f>ROUND(K180,1)</f>
        <v>7</v>
      </c>
      <c r="M180" s="34" t="s">
        <v>38</v>
      </c>
    </row>
    <row r="181" spans="1:13" ht="10.95" customHeight="1">
      <c r="A181" s="134"/>
      <c r="B181" s="135"/>
      <c r="C181" s="136"/>
      <c r="D181" s="76"/>
      <c r="E181" s="137"/>
      <c r="F181" s="138"/>
      <c r="G181" s="139"/>
      <c r="H181" s="71"/>
      <c r="I181" s="148"/>
      <c r="K181" s="24"/>
      <c r="L181" s="30" t="s">
        <v>21</v>
      </c>
      <c r="M181" s="31"/>
    </row>
    <row r="182" spans="1:13" ht="10.95" customHeight="1">
      <c r="A182" s="110"/>
      <c r="B182" s="140" t="s">
        <v>66</v>
      </c>
      <c r="C182" s="132" t="s">
        <v>64</v>
      </c>
      <c r="D182" s="141">
        <f>L182</f>
        <v>2</v>
      </c>
      <c r="E182" s="142" t="str">
        <f>M182</f>
        <v>個</v>
      </c>
      <c r="F182" s="133"/>
      <c r="G182" s="62"/>
      <c r="H182" s="63"/>
      <c r="I182" s="149"/>
      <c r="K182" s="32">
        <v>2</v>
      </c>
      <c r="L182" s="33">
        <f>ROUND(K182,1)</f>
        <v>2</v>
      </c>
      <c r="M182" s="34" t="s">
        <v>38</v>
      </c>
    </row>
    <row r="183" spans="1:13" ht="10.95" customHeight="1">
      <c r="A183" s="134"/>
      <c r="B183" s="135"/>
      <c r="C183" s="136"/>
      <c r="D183" s="76"/>
      <c r="E183" s="137"/>
      <c r="F183" s="138"/>
      <c r="G183" s="139"/>
      <c r="H183" s="71"/>
      <c r="I183" s="148"/>
      <c r="K183" s="24"/>
      <c r="L183" s="30" t="s">
        <v>21</v>
      </c>
      <c r="M183" s="31"/>
    </row>
    <row r="184" spans="1:13" ht="10.95" customHeight="1">
      <c r="A184" s="110"/>
      <c r="B184" s="143"/>
      <c r="C184" s="132"/>
      <c r="D184" s="141"/>
      <c r="E184" s="142"/>
      <c r="F184" s="133"/>
      <c r="G184" s="62"/>
      <c r="H184" s="63"/>
      <c r="I184" s="149"/>
      <c r="K184" s="32"/>
      <c r="L184" s="33">
        <f>ROUND(K184,1)</f>
        <v>0</v>
      </c>
      <c r="M184" s="34"/>
    </row>
    <row r="185" spans="1:13" ht="10.95" customHeight="1">
      <c r="A185" s="134"/>
      <c r="B185" s="135" t="s">
        <v>67</v>
      </c>
      <c r="C185" s="136"/>
      <c r="D185" s="76"/>
      <c r="E185" s="137"/>
      <c r="F185" s="138"/>
      <c r="G185" s="139"/>
      <c r="H185" s="71"/>
      <c r="I185" s="148"/>
      <c r="K185" s="24"/>
      <c r="L185" s="30" t="s">
        <v>21</v>
      </c>
      <c r="M185" s="31"/>
    </row>
    <row r="186" spans="1:13" ht="10.95" customHeight="1">
      <c r="A186" s="110"/>
      <c r="B186" s="140" t="s">
        <v>131</v>
      </c>
      <c r="C186" s="132" t="s">
        <v>132</v>
      </c>
      <c r="D186" s="141">
        <f>L186</f>
        <v>16</v>
      </c>
      <c r="E186" s="142" t="str">
        <f>M186</f>
        <v>ｍ</v>
      </c>
      <c r="F186" s="133"/>
      <c r="G186" s="62"/>
      <c r="H186" s="63"/>
      <c r="I186" s="149"/>
      <c r="J186" s="150"/>
      <c r="K186" s="32">
        <v>16</v>
      </c>
      <c r="L186" s="33">
        <f>ROUND(K186,1)</f>
        <v>16</v>
      </c>
      <c r="M186" s="34" t="s">
        <v>43</v>
      </c>
    </row>
    <row r="187" spans="1:13" ht="10.95" customHeight="1">
      <c r="A187" s="134"/>
      <c r="B187" s="135"/>
      <c r="C187" s="136"/>
      <c r="D187" s="76"/>
      <c r="E187" s="137"/>
      <c r="F187" s="138"/>
      <c r="G187" s="139"/>
      <c r="H187" s="71"/>
      <c r="I187" s="148"/>
      <c r="K187" s="24"/>
      <c r="L187" s="30" t="s">
        <v>21</v>
      </c>
      <c r="M187" s="31"/>
    </row>
    <row r="188" spans="1:13" ht="10.95" customHeight="1">
      <c r="A188" s="110"/>
      <c r="B188" s="143"/>
      <c r="C188" s="132"/>
      <c r="D188" s="141"/>
      <c r="E188" s="142"/>
      <c r="F188" s="133"/>
      <c r="G188" s="62"/>
      <c r="H188" s="63"/>
      <c r="I188" s="149"/>
      <c r="K188" s="32"/>
      <c r="L188" s="33">
        <f>ROUND(K188,1)</f>
        <v>0</v>
      </c>
      <c r="M188" s="34"/>
    </row>
    <row r="189" spans="1:13" ht="10.95" customHeight="1">
      <c r="A189" s="134"/>
      <c r="B189" s="135" t="s">
        <v>68</v>
      </c>
      <c r="C189" s="136"/>
      <c r="D189" s="76"/>
      <c r="E189" s="137"/>
      <c r="F189" s="138"/>
      <c r="G189" s="139"/>
      <c r="H189" s="71"/>
      <c r="I189" s="148"/>
      <c r="K189" s="24"/>
      <c r="L189" s="30" t="s">
        <v>21</v>
      </c>
      <c r="M189" s="31"/>
    </row>
    <row r="190" spans="1:13" ht="10.95" customHeight="1">
      <c r="A190" s="110"/>
      <c r="B190" s="140" t="s">
        <v>69</v>
      </c>
      <c r="C190" s="132" t="s">
        <v>133</v>
      </c>
      <c r="D190" s="141">
        <f>L190</f>
        <v>13.7</v>
      </c>
      <c r="E190" s="142" t="str">
        <f>M190</f>
        <v>㎡</v>
      </c>
      <c r="F190" s="133"/>
      <c r="G190" s="62"/>
      <c r="H190" s="63"/>
      <c r="I190" s="149"/>
      <c r="J190" s="150"/>
      <c r="K190" s="32">
        <v>13.7</v>
      </c>
      <c r="L190" s="33">
        <f>ROUND(K190,1)</f>
        <v>13.7</v>
      </c>
      <c r="M190" s="34" t="s">
        <v>70</v>
      </c>
    </row>
    <row r="191" spans="1:13" ht="10.95" customHeight="1">
      <c r="A191" s="134"/>
      <c r="B191" s="135"/>
      <c r="C191" s="136"/>
      <c r="D191" s="76"/>
      <c r="E191" s="137"/>
      <c r="F191" s="138"/>
      <c r="G191" s="139"/>
      <c r="H191" s="71"/>
      <c r="I191" s="148"/>
      <c r="K191" s="24"/>
      <c r="L191" s="30" t="s">
        <v>21</v>
      </c>
      <c r="M191" s="31"/>
    </row>
    <row r="192" spans="1:13" ht="10.95" customHeight="1">
      <c r="A192" s="110"/>
      <c r="B192" s="143"/>
      <c r="C192" s="132"/>
      <c r="D192" s="141"/>
      <c r="E192" s="142"/>
      <c r="F192" s="133"/>
      <c r="G192" s="62"/>
      <c r="H192" s="63"/>
      <c r="I192" s="149"/>
      <c r="K192" s="32"/>
      <c r="L192" s="33">
        <f>ROUND(K192,1)</f>
        <v>0</v>
      </c>
      <c r="M192" s="34"/>
    </row>
    <row r="193" spans="1:13" ht="10.95" customHeight="1">
      <c r="A193" s="134"/>
      <c r="B193" s="135"/>
      <c r="C193" s="136"/>
      <c r="D193" s="76"/>
      <c r="E193" s="137"/>
      <c r="F193" s="138"/>
      <c r="G193" s="139"/>
      <c r="H193" s="71"/>
      <c r="I193" s="148"/>
      <c r="K193" s="24"/>
      <c r="L193" s="30" t="s">
        <v>21</v>
      </c>
      <c r="M193" s="31"/>
    </row>
    <row r="194" spans="1:13" ht="10.95" customHeight="1">
      <c r="A194" s="110"/>
      <c r="B194" s="143" t="s">
        <v>40</v>
      </c>
      <c r="C194" s="132"/>
      <c r="D194" s="144"/>
      <c r="E194" s="142"/>
      <c r="F194" s="133"/>
      <c r="G194" s="62"/>
      <c r="H194" s="63"/>
      <c r="I194" s="149"/>
      <c r="K194" s="32"/>
      <c r="L194" s="33">
        <f>ROUND(K194,1)</f>
        <v>0</v>
      </c>
      <c r="M194" s="34"/>
    </row>
    <row r="195" spans="1:13" ht="10.95" customHeight="1">
      <c r="A195" s="134"/>
      <c r="B195" s="135"/>
      <c r="C195" s="136"/>
      <c r="D195" s="76"/>
      <c r="E195" s="137"/>
      <c r="F195" s="138"/>
      <c r="G195" s="139"/>
      <c r="H195" s="71"/>
      <c r="I195" s="148"/>
      <c r="K195" s="24"/>
      <c r="L195" s="30" t="s">
        <v>21</v>
      </c>
      <c r="M195" s="31"/>
    </row>
    <row r="196" spans="1:13" ht="10.95" customHeight="1">
      <c r="A196" s="110" t="str">
        <f>'機械設備科目別内訳 '!A44</f>
        <v>A</v>
      </c>
      <c r="B196" s="140" t="str">
        <f>'機械設備科目別内訳 '!B62</f>
        <v>-2-2　撤去工事</v>
      </c>
      <c r="C196" s="132"/>
      <c r="D196" s="141"/>
      <c r="E196" s="142"/>
      <c r="F196" s="133"/>
      <c r="G196" s="62"/>
      <c r="H196" s="63"/>
      <c r="I196" s="149"/>
      <c r="K196" s="32"/>
      <c r="L196" s="33">
        <f>ROUND(K196,1)</f>
        <v>0</v>
      </c>
      <c r="M196" s="34"/>
    </row>
    <row r="197" spans="1:13" ht="10.95" customHeight="1">
      <c r="A197" s="134"/>
      <c r="B197" s="135" t="s">
        <v>71</v>
      </c>
      <c r="C197" s="136"/>
      <c r="D197" s="76"/>
      <c r="E197" s="137"/>
      <c r="F197" s="138"/>
      <c r="G197" s="139"/>
      <c r="H197" s="71"/>
      <c r="I197" s="148"/>
      <c r="K197" s="24"/>
      <c r="L197" s="30" t="s">
        <v>21</v>
      </c>
      <c r="M197" s="31"/>
    </row>
    <row r="198" spans="1:13" ht="10.95" customHeight="1">
      <c r="A198" s="110"/>
      <c r="B198" s="140" t="s">
        <v>72</v>
      </c>
      <c r="C198" s="132" t="s">
        <v>134</v>
      </c>
      <c r="D198" s="141">
        <f>L198</f>
        <v>2</v>
      </c>
      <c r="E198" s="142" t="str">
        <f>M198</f>
        <v>台</v>
      </c>
      <c r="F198" s="133"/>
      <c r="G198" s="62"/>
      <c r="H198" s="63"/>
      <c r="I198" s="149"/>
      <c r="K198" s="32">
        <v>2</v>
      </c>
      <c r="L198" s="33">
        <f>ROUND(K198,1)</f>
        <v>2</v>
      </c>
      <c r="M198" s="34" t="s">
        <v>52</v>
      </c>
    </row>
    <row r="199" spans="1:13" ht="10.95" customHeight="1">
      <c r="A199" s="134"/>
      <c r="B199" s="135" t="s">
        <v>73</v>
      </c>
      <c r="C199" s="136"/>
      <c r="D199" s="76"/>
      <c r="E199" s="137"/>
      <c r="F199" s="138"/>
      <c r="G199" s="139"/>
      <c r="H199" s="71"/>
      <c r="I199" s="148"/>
      <c r="K199" s="24"/>
      <c r="L199" s="30" t="s">
        <v>21</v>
      </c>
      <c r="M199" s="31"/>
    </row>
    <row r="200" spans="1:13" ht="10.95" customHeight="1">
      <c r="A200" s="110"/>
      <c r="B200" s="140" t="s">
        <v>72</v>
      </c>
      <c r="C200" s="132" t="s">
        <v>135</v>
      </c>
      <c r="D200" s="141">
        <f>L200</f>
        <v>7</v>
      </c>
      <c r="E200" s="142" t="str">
        <f>M200</f>
        <v>台</v>
      </c>
      <c r="F200" s="133"/>
      <c r="G200" s="62"/>
      <c r="H200" s="63"/>
      <c r="I200" s="149"/>
      <c r="K200" s="32">
        <v>7</v>
      </c>
      <c r="L200" s="33">
        <f>ROUND(K200,1)</f>
        <v>7</v>
      </c>
      <c r="M200" s="34" t="s">
        <v>52</v>
      </c>
    </row>
    <row r="201" spans="1:13" ht="10.95" customHeight="1">
      <c r="A201" s="134"/>
      <c r="B201" s="135"/>
      <c r="C201" s="136"/>
      <c r="D201" s="76"/>
      <c r="E201" s="137"/>
      <c r="F201" s="138"/>
      <c r="G201" s="139"/>
      <c r="H201" s="71"/>
      <c r="I201" s="148"/>
      <c r="K201" s="24"/>
      <c r="L201" s="30" t="s">
        <v>21</v>
      </c>
      <c r="M201" s="31"/>
    </row>
    <row r="202" spans="1:13" ht="10.95" customHeight="1">
      <c r="A202" s="110"/>
      <c r="B202" s="140" t="s">
        <v>62</v>
      </c>
      <c r="C202" s="132" t="s">
        <v>136</v>
      </c>
      <c r="D202" s="141">
        <f>L202</f>
        <v>26</v>
      </c>
      <c r="E202" s="142" t="str">
        <f>M202</f>
        <v>ｍ</v>
      </c>
      <c r="F202" s="133"/>
      <c r="G202" s="62"/>
      <c r="H202" s="63"/>
      <c r="I202" s="149"/>
      <c r="K202" s="32">
        <v>26</v>
      </c>
      <c r="L202" s="33">
        <f>ROUND(K202,1)</f>
        <v>26</v>
      </c>
      <c r="M202" s="34" t="s">
        <v>43</v>
      </c>
    </row>
    <row r="203" spans="1:13" ht="10.95" customHeight="1">
      <c r="A203" s="134"/>
      <c r="B203" s="135"/>
      <c r="C203" s="136"/>
      <c r="D203" s="76"/>
      <c r="E203" s="137"/>
      <c r="F203" s="138"/>
      <c r="G203" s="139"/>
      <c r="H203" s="71"/>
      <c r="I203" s="148"/>
      <c r="K203" s="24"/>
      <c r="L203" s="30" t="s">
        <v>21</v>
      </c>
      <c r="M203" s="31"/>
    </row>
    <row r="204" spans="1:13" ht="10.95" customHeight="1">
      <c r="A204" s="110"/>
      <c r="B204" s="140" t="s">
        <v>62</v>
      </c>
      <c r="C204" s="132" t="s">
        <v>137</v>
      </c>
      <c r="D204" s="141">
        <f>L204</f>
        <v>7</v>
      </c>
      <c r="E204" s="142" t="str">
        <f>M204</f>
        <v>ｍ</v>
      </c>
      <c r="F204" s="133"/>
      <c r="G204" s="62"/>
      <c r="H204" s="63"/>
      <c r="I204" s="149"/>
      <c r="K204" s="32">
        <v>7</v>
      </c>
      <c r="L204" s="33">
        <f>ROUND(K204,1)</f>
        <v>7</v>
      </c>
      <c r="M204" s="34" t="s">
        <v>43</v>
      </c>
    </row>
    <row r="205" spans="1:13" ht="10.95" customHeight="1">
      <c r="A205" s="134"/>
      <c r="B205" s="135"/>
      <c r="C205" s="136"/>
      <c r="D205" s="76"/>
      <c r="E205" s="137"/>
      <c r="F205" s="138"/>
      <c r="G205" s="139"/>
      <c r="H205" s="71"/>
      <c r="I205" s="148"/>
      <c r="K205" s="24"/>
      <c r="L205" s="30" t="s">
        <v>21</v>
      </c>
      <c r="M205" s="31"/>
    </row>
    <row r="206" spans="1:13" ht="10.95" customHeight="1">
      <c r="A206" s="110"/>
      <c r="B206" s="140"/>
      <c r="C206" s="132"/>
      <c r="D206" s="141"/>
      <c r="E206" s="142"/>
      <c r="F206" s="133"/>
      <c r="G206" s="62"/>
      <c r="H206" s="63"/>
      <c r="I206" s="149"/>
      <c r="K206" s="32"/>
      <c r="L206" s="33">
        <f>ROUND(K206,1)</f>
        <v>0</v>
      </c>
      <c r="M206" s="34"/>
    </row>
    <row r="207" spans="1:13" ht="10.95" customHeight="1">
      <c r="A207" s="134"/>
      <c r="B207" s="135"/>
      <c r="C207" s="136"/>
      <c r="D207" s="76"/>
      <c r="E207" s="137"/>
      <c r="F207" s="138"/>
      <c r="G207" s="139"/>
      <c r="H207" s="71"/>
      <c r="I207" s="148"/>
      <c r="K207" s="24"/>
      <c r="L207" s="30" t="s">
        <v>21</v>
      </c>
      <c r="M207" s="31"/>
    </row>
    <row r="208" spans="1:13" ht="10.95" customHeight="1">
      <c r="A208" s="110"/>
      <c r="B208" s="140"/>
      <c r="C208" s="132"/>
      <c r="D208" s="141"/>
      <c r="E208" s="142"/>
      <c r="F208" s="133"/>
      <c r="G208" s="62"/>
      <c r="H208" s="63"/>
      <c r="I208" s="149"/>
      <c r="K208" s="32"/>
      <c r="L208" s="33">
        <f>ROUND(K208,1)</f>
        <v>0</v>
      </c>
      <c r="M208" s="34"/>
    </row>
    <row r="209" spans="1:13" ht="10.95" customHeight="1">
      <c r="A209" s="134"/>
      <c r="B209" s="135"/>
      <c r="C209" s="136"/>
      <c r="D209" s="76"/>
      <c r="E209" s="137"/>
      <c r="F209" s="138"/>
      <c r="G209" s="139"/>
      <c r="H209" s="71"/>
      <c r="I209" s="148"/>
      <c r="K209" s="24"/>
      <c r="L209" s="30" t="s">
        <v>21</v>
      </c>
      <c r="M209" s="31"/>
    </row>
    <row r="210" spans="1:13" ht="10.95" customHeight="1">
      <c r="A210" s="110"/>
      <c r="B210" s="140"/>
      <c r="C210" s="132"/>
      <c r="D210" s="141"/>
      <c r="E210" s="142"/>
      <c r="F210" s="133"/>
      <c r="G210" s="62"/>
      <c r="H210" s="63"/>
      <c r="I210" s="149"/>
      <c r="K210" s="32"/>
      <c r="L210" s="33">
        <f>ROUND(K210,1)</f>
        <v>0</v>
      </c>
      <c r="M210" s="34"/>
    </row>
    <row r="211" spans="1:13" ht="10.95" customHeight="1">
      <c r="A211" s="134"/>
      <c r="B211" s="135"/>
      <c r="C211" s="136"/>
      <c r="D211" s="76"/>
      <c r="E211" s="137"/>
      <c r="F211" s="138"/>
      <c r="G211" s="139"/>
      <c r="H211" s="71"/>
      <c r="I211" s="148"/>
      <c r="K211" s="24"/>
      <c r="L211" s="30" t="s">
        <v>21</v>
      </c>
      <c r="M211" s="31"/>
    </row>
    <row r="212" spans="1:13" ht="10.95" customHeight="1">
      <c r="A212" s="110"/>
      <c r="B212" s="140"/>
      <c r="C212" s="132"/>
      <c r="D212" s="141"/>
      <c r="E212" s="142"/>
      <c r="F212" s="133"/>
      <c r="G212" s="62"/>
      <c r="H212" s="63"/>
      <c r="I212" s="149"/>
      <c r="K212" s="32"/>
      <c r="L212" s="33">
        <f>ROUND(K212,1)</f>
        <v>0</v>
      </c>
      <c r="M212" s="34"/>
    </row>
    <row r="213" spans="1:13" ht="10.95" customHeight="1">
      <c r="A213" s="134"/>
      <c r="B213" s="135"/>
      <c r="C213" s="136"/>
      <c r="D213" s="76"/>
      <c r="E213" s="137"/>
      <c r="F213" s="138"/>
      <c r="G213" s="139"/>
      <c r="H213" s="71"/>
      <c r="I213" s="148"/>
      <c r="K213" s="24"/>
      <c r="L213" s="30" t="s">
        <v>21</v>
      </c>
      <c r="M213" s="31"/>
    </row>
    <row r="214" spans="1:13" ht="10.95" customHeight="1">
      <c r="A214" s="110"/>
      <c r="B214" s="140"/>
      <c r="C214" s="132"/>
      <c r="D214" s="141"/>
      <c r="E214" s="142"/>
      <c r="F214" s="133"/>
      <c r="G214" s="62"/>
      <c r="H214" s="63"/>
      <c r="I214" s="149"/>
      <c r="K214" s="32"/>
      <c r="L214" s="33">
        <f>ROUND(K214,1)</f>
        <v>0</v>
      </c>
      <c r="M214" s="34"/>
    </row>
    <row r="215" spans="1:13" ht="10.95" customHeight="1">
      <c r="A215" s="134"/>
      <c r="B215" s="135"/>
      <c r="C215" s="136"/>
      <c r="D215" s="76"/>
      <c r="E215" s="137"/>
      <c r="F215" s="138"/>
      <c r="G215" s="139"/>
      <c r="H215" s="71"/>
      <c r="I215" s="148"/>
      <c r="K215" s="24"/>
      <c r="L215" s="30" t="s">
        <v>21</v>
      </c>
      <c r="M215" s="31"/>
    </row>
    <row r="216" spans="1:13" ht="10.95" customHeight="1">
      <c r="A216" s="110"/>
      <c r="B216" s="140"/>
      <c r="C216" s="132"/>
      <c r="D216" s="141"/>
      <c r="E216" s="142"/>
      <c r="F216" s="133"/>
      <c r="G216" s="62"/>
      <c r="H216" s="63"/>
      <c r="I216" s="149"/>
      <c r="K216" s="32"/>
      <c r="L216" s="33">
        <f>ROUND(K216,1)</f>
        <v>0</v>
      </c>
      <c r="M216" s="34"/>
    </row>
    <row r="217" spans="1:13" ht="10.95" customHeight="1">
      <c r="A217" s="134"/>
      <c r="B217" s="135"/>
      <c r="C217" s="136"/>
      <c r="D217" s="76"/>
      <c r="E217" s="137"/>
      <c r="F217" s="138"/>
      <c r="G217" s="139"/>
      <c r="H217" s="71"/>
      <c r="I217" s="148"/>
      <c r="K217" s="24"/>
      <c r="L217" s="30" t="s">
        <v>21</v>
      </c>
      <c r="M217" s="31"/>
    </row>
    <row r="218" spans="1:13" ht="10.95" customHeight="1">
      <c r="A218" s="110"/>
      <c r="B218" s="140"/>
      <c r="C218" s="132"/>
      <c r="D218" s="141"/>
      <c r="E218" s="142"/>
      <c r="F218" s="133"/>
      <c r="G218" s="62"/>
      <c r="H218" s="63"/>
      <c r="I218" s="149"/>
      <c r="K218" s="32"/>
      <c r="L218" s="33">
        <f>ROUND(K218,1)</f>
        <v>0</v>
      </c>
      <c r="M218" s="34"/>
    </row>
    <row r="219" spans="1:13" ht="10.95" customHeight="1">
      <c r="A219" s="134"/>
      <c r="B219" s="135"/>
      <c r="C219" s="136"/>
      <c r="D219" s="76"/>
      <c r="E219" s="137"/>
      <c r="F219" s="138"/>
      <c r="G219" s="139"/>
      <c r="H219" s="71"/>
      <c r="I219" s="148"/>
      <c r="K219" s="24"/>
      <c r="L219" s="30" t="s">
        <v>21</v>
      </c>
      <c r="M219" s="31"/>
    </row>
    <row r="220" spans="1:13" ht="10.95" customHeight="1">
      <c r="A220" s="110"/>
      <c r="B220" s="140"/>
      <c r="C220" s="132"/>
      <c r="D220" s="141"/>
      <c r="E220" s="142"/>
      <c r="F220" s="133"/>
      <c r="G220" s="62"/>
      <c r="H220" s="63"/>
      <c r="I220" s="149"/>
      <c r="K220" s="32"/>
      <c r="L220" s="33">
        <f>ROUND(K220,1)</f>
        <v>0</v>
      </c>
      <c r="M220" s="34"/>
    </row>
    <row r="221" spans="1:13" ht="10.95" customHeight="1">
      <c r="A221" s="134"/>
      <c r="B221" s="135"/>
      <c r="C221" s="136"/>
      <c r="D221" s="76"/>
      <c r="E221" s="137"/>
      <c r="F221" s="138"/>
      <c r="G221" s="139"/>
      <c r="H221" s="71"/>
      <c r="I221" s="148"/>
      <c r="K221" s="24"/>
      <c r="L221" s="30" t="s">
        <v>21</v>
      </c>
      <c r="M221" s="31"/>
    </row>
    <row r="222" spans="1:13" ht="10.95" customHeight="1">
      <c r="A222" s="110"/>
      <c r="B222" s="140"/>
      <c r="C222" s="132"/>
      <c r="D222" s="141"/>
      <c r="E222" s="142"/>
      <c r="F222" s="133"/>
      <c r="G222" s="62"/>
      <c r="H222" s="63"/>
      <c r="I222" s="149"/>
      <c r="K222" s="32"/>
      <c r="L222" s="33">
        <f>ROUND(K222,1)</f>
        <v>0</v>
      </c>
      <c r="M222" s="34"/>
    </row>
    <row r="223" spans="1:13" ht="10.95" customHeight="1">
      <c r="A223" s="134"/>
      <c r="B223" s="135"/>
      <c r="C223" s="136"/>
      <c r="D223" s="76"/>
      <c r="E223" s="137"/>
      <c r="F223" s="138"/>
      <c r="G223" s="139"/>
      <c r="H223" s="71"/>
      <c r="I223" s="148"/>
      <c r="K223" s="24"/>
      <c r="L223" s="30" t="s">
        <v>21</v>
      </c>
      <c r="M223" s="31"/>
    </row>
    <row r="224" spans="1:13" ht="10.95" customHeight="1">
      <c r="A224" s="110"/>
      <c r="B224" s="140"/>
      <c r="C224" s="132"/>
      <c r="D224" s="141"/>
      <c r="E224" s="142"/>
      <c r="F224" s="133"/>
      <c r="G224" s="62"/>
      <c r="H224" s="63"/>
      <c r="I224" s="149"/>
      <c r="K224" s="32"/>
      <c r="L224" s="33">
        <f>ROUND(K224,1)</f>
        <v>0</v>
      </c>
      <c r="M224" s="34"/>
    </row>
    <row r="225" spans="1:13" ht="10.95" customHeight="1">
      <c r="A225" s="134"/>
      <c r="B225" s="135"/>
      <c r="C225" s="136"/>
      <c r="D225" s="76"/>
      <c r="E225" s="137"/>
      <c r="F225" s="138"/>
      <c r="G225" s="139"/>
      <c r="H225" s="71"/>
      <c r="I225" s="148"/>
      <c r="K225" s="24"/>
      <c r="L225" s="30" t="s">
        <v>21</v>
      </c>
      <c r="M225" s="31"/>
    </row>
    <row r="226" spans="1:13" ht="10.95" customHeight="1">
      <c r="A226" s="110"/>
      <c r="B226" s="140"/>
      <c r="C226" s="132"/>
      <c r="D226" s="141"/>
      <c r="E226" s="142"/>
      <c r="F226" s="133"/>
      <c r="G226" s="62"/>
      <c r="H226" s="63"/>
      <c r="I226" s="149"/>
      <c r="K226" s="32"/>
      <c r="L226" s="33">
        <f>ROUND(K226,1)</f>
        <v>0</v>
      </c>
      <c r="M226" s="34"/>
    </row>
    <row r="227" spans="1:13" ht="10.95" customHeight="1">
      <c r="A227" s="134"/>
      <c r="B227" s="135"/>
      <c r="C227" s="136"/>
      <c r="D227" s="76"/>
      <c r="E227" s="137"/>
      <c r="F227" s="138"/>
      <c r="G227" s="139"/>
      <c r="H227" s="71"/>
      <c r="I227" s="148"/>
      <c r="K227" s="24"/>
      <c r="L227" s="30" t="s">
        <v>21</v>
      </c>
      <c r="M227" s="31"/>
    </row>
    <row r="228" spans="1:13" ht="10.95" customHeight="1">
      <c r="A228" s="110"/>
      <c r="B228" s="140"/>
      <c r="C228" s="132"/>
      <c r="D228" s="141"/>
      <c r="E228" s="142"/>
      <c r="F228" s="133"/>
      <c r="G228" s="62"/>
      <c r="H228" s="63"/>
      <c r="I228" s="149"/>
      <c r="K228" s="32"/>
      <c r="L228" s="33">
        <f>ROUND(K228,1)</f>
        <v>0</v>
      </c>
      <c r="M228" s="34"/>
    </row>
    <row r="229" spans="1:13" ht="10.95" customHeight="1">
      <c r="A229" s="134"/>
      <c r="B229" s="135"/>
      <c r="C229" s="136"/>
      <c r="D229" s="76"/>
      <c r="E229" s="137"/>
      <c r="F229" s="138"/>
      <c r="G229" s="139"/>
      <c r="H229" s="71"/>
      <c r="I229" s="148"/>
      <c r="K229" s="24"/>
      <c r="L229" s="30" t="s">
        <v>21</v>
      </c>
      <c r="M229" s="31"/>
    </row>
    <row r="230" spans="1:13" ht="10.95" customHeight="1">
      <c r="A230" s="110"/>
      <c r="B230" s="140"/>
      <c r="C230" s="132"/>
      <c r="D230" s="141"/>
      <c r="E230" s="142"/>
      <c r="F230" s="133"/>
      <c r="G230" s="62"/>
      <c r="H230" s="63"/>
      <c r="I230" s="149"/>
      <c r="K230" s="32"/>
      <c r="L230" s="33">
        <f>ROUND(K230,1)</f>
        <v>0</v>
      </c>
      <c r="M230" s="34"/>
    </row>
    <row r="231" spans="1:13" ht="10.95" customHeight="1">
      <c r="A231" s="134"/>
      <c r="B231" s="135"/>
      <c r="C231" s="136"/>
      <c r="D231" s="76"/>
      <c r="E231" s="137"/>
      <c r="F231" s="138"/>
      <c r="G231" s="139"/>
      <c r="H231" s="71"/>
      <c r="I231" s="148"/>
      <c r="K231" s="24"/>
      <c r="L231" s="30" t="s">
        <v>21</v>
      </c>
      <c r="M231" s="31"/>
    </row>
    <row r="232" spans="1:13" ht="10.95" customHeight="1">
      <c r="A232" s="110"/>
      <c r="B232" s="143" t="s">
        <v>40</v>
      </c>
      <c r="C232" s="132"/>
      <c r="D232" s="144"/>
      <c r="E232" s="142"/>
      <c r="F232" s="133"/>
      <c r="G232" s="62"/>
      <c r="H232" s="63"/>
      <c r="I232" s="149"/>
      <c r="K232" s="32"/>
      <c r="L232" s="33">
        <f>ROUND(K232,1)</f>
        <v>0</v>
      </c>
      <c r="M232" s="34"/>
    </row>
    <row r="233" spans="1:13" ht="10.95" customHeight="1">
      <c r="A233" s="134"/>
      <c r="B233" s="135"/>
      <c r="C233" s="136"/>
      <c r="D233" s="76"/>
      <c r="E233" s="137"/>
      <c r="F233" s="138"/>
      <c r="G233" s="139"/>
      <c r="H233" s="71"/>
      <c r="I233" s="148"/>
      <c r="K233" s="24"/>
      <c r="L233" s="30" t="s">
        <v>21</v>
      </c>
      <c r="M233" s="31"/>
    </row>
    <row r="234" spans="1:13" ht="10.95" customHeight="1">
      <c r="A234" s="110" t="str">
        <f>'機械設備科目別内訳 '!A82</f>
        <v>B</v>
      </c>
      <c r="B234" s="140" t="str">
        <f>'機械設備科目別内訳 '!B86</f>
        <v>-1-1　換気設備工事</v>
      </c>
      <c r="C234" s="132"/>
      <c r="D234" s="141"/>
      <c r="E234" s="142"/>
      <c r="F234" s="133"/>
      <c r="G234" s="62"/>
      <c r="H234" s="63"/>
      <c r="I234" s="149"/>
      <c r="K234" s="32"/>
      <c r="L234" s="33">
        <f>ROUND(K234,1)</f>
        <v>0</v>
      </c>
      <c r="M234" s="34"/>
    </row>
    <row r="235" spans="1:13" ht="10.95" customHeight="1">
      <c r="A235" s="134"/>
      <c r="B235" s="135" t="s">
        <v>74</v>
      </c>
      <c r="C235" s="136" t="s">
        <v>138</v>
      </c>
      <c r="D235" s="76"/>
      <c r="E235" s="137"/>
      <c r="F235" s="138"/>
      <c r="G235" s="139"/>
      <c r="H235" s="71"/>
      <c r="I235" s="148"/>
      <c r="K235" s="24"/>
      <c r="L235" s="30" t="s">
        <v>21</v>
      </c>
      <c r="M235" s="31"/>
    </row>
    <row r="236" spans="1:13" ht="10.95" customHeight="1">
      <c r="A236" s="110"/>
      <c r="B236" s="140" t="s">
        <v>57</v>
      </c>
      <c r="C236" s="132" t="s">
        <v>139</v>
      </c>
      <c r="D236" s="141">
        <f>L236</f>
        <v>2</v>
      </c>
      <c r="E236" s="142" t="str">
        <f>M236</f>
        <v>台</v>
      </c>
      <c r="F236" s="133"/>
      <c r="G236" s="62"/>
      <c r="H236" s="63"/>
      <c r="I236" s="149"/>
      <c r="K236" s="32">
        <v>2</v>
      </c>
      <c r="L236" s="33">
        <f>ROUND(K236,1)</f>
        <v>2</v>
      </c>
      <c r="M236" s="34" t="s">
        <v>52</v>
      </c>
    </row>
    <row r="237" spans="1:13" ht="10.95" customHeight="1">
      <c r="A237" s="134"/>
      <c r="B237" s="135" t="s">
        <v>75</v>
      </c>
      <c r="C237" s="136" t="s">
        <v>140</v>
      </c>
      <c r="D237" s="76"/>
      <c r="E237" s="137"/>
      <c r="F237" s="138"/>
      <c r="G237" s="139"/>
      <c r="H237" s="71"/>
      <c r="I237" s="148"/>
      <c r="K237" s="24"/>
      <c r="L237" s="30" t="s">
        <v>21</v>
      </c>
      <c r="M237" s="31"/>
    </row>
    <row r="238" spans="1:13" ht="10.95" customHeight="1">
      <c r="A238" s="110"/>
      <c r="B238" s="140" t="s">
        <v>57</v>
      </c>
      <c r="C238" s="132" t="s">
        <v>141</v>
      </c>
      <c r="D238" s="141">
        <f>L238</f>
        <v>2</v>
      </c>
      <c r="E238" s="142" t="str">
        <f>M238</f>
        <v>台</v>
      </c>
      <c r="F238" s="133"/>
      <c r="G238" s="62"/>
      <c r="H238" s="63"/>
      <c r="I238" s="149"/>
      <c r="K238" s="32">
        <v>2</v>
      </c>
      <c r="L238" s="33">
        <f>ROUND(K238,1)</f>
        <v>2</v>
      </c>
      <c r="M238" s="34" t="s">
        <v>52</v>
      </c>
    </row>
    <row r="239" spans="1:13" ht="10.95" customHeight="1">
      <c r="A239" s="134"/>
      <c r="B239" s="135" t="s">
        <v>76</v>
      </c>
      <c r="C239" s="136" t="s">
        <v>142</v>
      </c>
      <c r="D239" s="76"/>
      <c r="E239" s="137"/>
      <c r="F239" s="138"/>
      <c r="G239" s="139"/>
      <c r="H239" s="71"/>
      <c r="I239" s="148"/>
      <c r="K239" s="24"/>
      <c r="L239" s="30" t="s">
        <v>21</v>
      </c>
      <c r="M239" s="31"/>
    </row>
    <row r="240" spans="1:13" ht="10.95" customHeight="1">
      <c r="A240" s="110"/>
      <c r="B240" s="140" t="s">
        <v>57</v>
      </c>
      <c r="C240" s="132" t="s">
        <v>143</v>
      </c>
      <c r="D240" s="141">
        <f>L240</f>
        <v>1</v>
      </c>
      <c r="E240" s="142" t="str">
        <f>M240</f>
        <v>台</v>
      </c>
      <c r="F240" s="133"/>
      <c r="G240" s="62"/>
      <c r="H240" s="63"/>
      <c r="I240" s="149"/>
      <c r="K240" s="32">
        <v>1</v>
      </c>
      <c r="L240" s="33">
        <f>ROUND(K240,1)</f>
        <v>1</v>
      </c>
      <c r="M240" s="34" t="s">
        <v>52</v>
      </c>
    </row>
    <row r="241" spans="1:13" ht="10.95" customHeight="1">
      <c r="A241" s="134"/>
      <c r="B241" s="135" t="s">
        <v>58</v>
      </c>
      <c r="C241" s="136" t="s">
        <v>125</v>
      </c>
      <c r="D241" s="76"/>
      <c r="E241" s="137"/>
      <c r="F241" s="138"/>
      <c r="G241" s="139"/>
      <c r="H241" s="71"/>
      <c r="I241" s="148"/>
      <c r="K241" s="24"/>
      <c r="L241" s="30" t="s">
        <v>21</v>
      </c>
      <c r="M241" s="31"/>
    </row>
    <row r="242" spans="1:13" ht="10.95" customHeight="1">
      <c r="A242" s="110"/>
      <c r="B242" s="140" t="s">
        <v>57</v>
      </c>
      <c r="C242" s="132" t="s">
        <v>126</v>
      </c>
      <c r="D242" s="141">
        <f>L242</f>
        <v>5</v>
      </c>
      <c r="E242" s="142" t="str">
        <f>M242</f>
        <v>台</v>
      </c>
      <c r="F242" s="133"/>
      <c r="G242" s="62"/>
      <c r="H242" s="63"/>
      <c r="I242" s="149"/>
      <c r="K242" s="32">
        <v>5</v>
      </c>
      <c r="L242" s="33">
        <f>ROUND(K242,1)</f>
        <v>5</v>
      </c>
      <c r="M242" s="34" t="s">
        <v>52</v>
      </c>
    </row>
    <row r="243" spans="1:13" ht="10.95" customHeight="1">
      <c r="A243" s="134"/>
      <c r="B243" s="135" t="s">
        <v>77</v>
      </c>
      <c r="C243" s="136" t="s">
        <v>144</v>
      </c>
      <c r="D243" s="76"/>
      <c r="E243" s="137"/>
      <c r="F243" s="138"/>
      <c r="G243" s="139"/>
      <c r="H243" s="71"/>
      <c r="I243" s="148"/>
      <c r="K243" s="24"/>
      <c r="L243" s="30" t="s">
        <v>21</v>
      </c>
      <c r="M243" s="31"/>
    </row>
    <row r="244" spans="1:13" ht="10.95" customHeight="1">
      <c r="A244" s="110"/>
      <c r="B244" s="140" t="s">
        <v>57</v>
      </c>
      <c r="C244" s="132" t="s">
        <v>145</v>
      </c>
      <c r="D244" s="141">
        <f>L244</f>
        <v>1</v>
      </c>
      <c r="E244" s="142" t="str">
        <f>M244</f>
        <v>台</v>
      </c>
      <c r="F244" s="133"/>
      <c r="G244" s="62"/>
      <c r="H244" s="63"/>
      <c r="I244" s="149"/>
      <c r="K244" s="32">
        <v>1</v>
      </c>
      <c r="L244" s="33">
        <f>ROUND(K244,1)</f>
        <v>1</v>
      </c>
      <c r="M244" s="34" t="s">
        <v>52</v>
      </c>
    </row>
    <row r="245" spans="1:13" ht="10.95" customHeight="1">
      <c r="A245" s="134"/>
      <c r="B245" s="135" t="s">
        <v>59</v>
      </c>
      <c r="C245" s="136" t="s">
        <v>127</v>
      </c>
      <c r="D245" s="76"/>
      <c r="E245" s="137"/>
      <c r="F245" s="138"/>
      <c r="G245" s="139"/>
      <c r="H245" s="71"/>
      <c r="I245" s="148"/>
      <c r="K245" s="24"/>
      <c r="L245" s="30" t="s">
        <v>21</v>
      </c>
      <c r="M245" s="31"/>
    </row>
    <row r="246" spans="1:13" ht="10.95" customHeight="1">
      <c r="A246" s="110"/>
      <c r="B246" s="140" t="s">
        <v>57</v>
      </c>
      <c r="C246" s="132" t="s">
        <v>128</v>
      </c>
      <c r="D246" s="141">
        <f>L246</f>
        <v>4</v>
      </c>
      <c r="E246" s="142" t="str">
        <f>M246</f>
        <v>台</v>
      </c>
      <c r="F246" s="133"/>
      <c r="G246" s="62"/>
      <c r="H246" s="63"/>
      <c r="I246" s="149"/>
      <c r="K246" s="32">
        <v>4</v>
      </c>
      <c r="L246" s="33">
        <f>ROUND(K246,1)</f>
        <v>4</v>
      </c>
      <c r="M246" s="34" t="s">
        <v>52</v>
      </c>
    </row>
    <row r="247" spans="1:13" ht="10.95" customHeight="1">
      <c r="A247" s="134"/>
      <c r="B247" s="135"/>
      <c r="C247" s="136"/>
      <c r="D247" s="76"/>
      <c r="E247" s="137"/>
      <c r="F247" s="138"/>
      <c r="G247" s="139"/>
      <c r="H247" s="71"/>
      <c r="I247" s="148"/>
      <c r="K247" s="24"/>
      <c r="L247" s="30" t="s">
        <v>21</v>
      </c>
      <c r="M247" s="31"/>
    </row>
    <row r="248" spans="1:13" ht="10.95" customHeight="1">
      <c r="A248" s="110"/>
      <c r="B248" s="143"/>
      <c r="C248" s="132"/>
      <c r="D248" s="141"/>
      <c r="E248" s="142"/>
      <c r="F248" s="133"/>
      <c r="G248" s="62"/>
      <c r="H248" s="63"/>
      <c r="I248" s="149"/>
      <c r="K248" s="32"/>
      <c r="L248" s="33">
        <f>ROUND(K248,1)</f>
        <v>0</v>
      </c>
      <c r="M248" s="34"/>
    </row>
    <row r="249" spans="1:13" ht="10.95" customHeight="1">
      <c r="A249" s="134"/>
      <c r="B249" s="135"/>
      <c r="C249" s="136"/>
      <c r="D249" s="76"/>
      <c r="E249" s="137"/>
      <c r="F249" s="138"/>
      <c r="G249" s="139"/>
      <c r="H249" s="71"/>
      <c r="I249" s="148"/>
      <c r="K249" s="24"/>
      <c r="L249" s="30" t="s">
        <v>21</v>
      </c>
      <c r="M249" s="31"/>
    </row>
    <row r="250" spans="1:13" ht="10.95" customHeight="1">
      <c r="A250" s="110"/>
      <c r="B250" s="140" t="s">
        <v>60</v>
      </c>
      <c r="C250" s="132"/>
      <c r="D250" s="141">
        <f>L250</f>
        <v>1</v>
      </c>
      <c r="E250" s="142" t="str">
        <f>M250</f>
        <v>式</v>
      </c>
      <c r="F250" s="133"/>
      <c r="G250" s="62"/>
      <c r="H250" s="63"/>
      <c r="I250" s="149"/>
      <c r="K250" s="32">
        <v>1</v>
      </c>
      <c r="L250" s="33">
        <f>ROUND(K250,1)</f>
        <v>1</v>
      </c>
      <c r="M250" s="34" t="s">
        <v>8</v>
      </c>
    </row>
    <row r="251" spans="1:13" ht="10.95" customHeight="1">
      <c r="A251" s="134"/>
      <c r="B251" s="135"/>
      <c r="C251" s="136"/>
      <c r="D251" s="76"/>
      <c r="E251" s="137"/>
      <c r="F251" s="138"/>
      <c r="G251" s="139"/>
      <c r="H251" s="71"/>
      <c r="I251" s="148"/>
      <c r="K251" s="24"/>
      <c r="L251" s="30" t="s">
        <v>21</v>
      </c>
      <c r="M251" s="31"/>
    </row>
    <row r="252" spans="1:13" ht="10.95" customHeight="1">
      <c r="A252" s="110"/>
      <c r="B252" s="143"/>
      <c r="C252" s="132"/>
      <c r="D252" s="141"/>
      <c r="E252" s="142"/>
      <c r="F252" s="133"/>
      <c r="G252" s="62"/>
      <c r="H252" s="63"/>
      <c r="I252" s="149"/>
      <c r="K252" s="32"/>
      <c r="L252" s="33">
        <f>ROUND(K252,1)</f>
        <v>0</v>
      </c>
      <c r="M252" s="34"/>
    </row>
    <row r="253" spans="1:13" ht="10.95" customHeight="1">
      <c r="A253" s="134"/>
      <c r="B253" s="135" t="s">
        <v>78</v>
      </c>
      <c r="C253" s="136"/>
      <c r="D253" s="76"/>
      <c r="E253" s="137"/>
      <c r="F253" s="138"/>
      <c r="G253" s="139"/>
      <c r="H253" s="71"/>
      <c r="I253" s="148"/>
      <c r="K253" s="24"/>
      <c r="L253" s="30" t="s">
        <v>21</v>
      </c>
      <c r="M253" s="31"/>
    </row>
    <row r="254" spans="1:13" ht="10.95" customHeight="1">
      <c r="A254" s="110"/>
      <c r="B254" s="140" t="s">
        <v>62</v>
      </c>
      <c r="C254" s="132" t="s">
        <v>79</v>
      </c>
      <c r="D254" s="141">
        <f>L254</f>
        <v>10</v>
      </c>
      <c r="E254" s="142" t="str">
        <f>M254</f>
        <v>ｍ</v>
      </c>
      <c r="F254" s="133"/>
      <c r="G254" s="62"/>
      <c r="H254" s="63"/>
      <c r="I254" s="149"/>
      <c r="K254" s="32">
        <v>10</v>
      </c>
      <c r="L254" s="33">
        <f>ROUND(K254,1)</f>
        <v>10</v>
      </c>
      <c r="M254" s="34" t="s">
        <v>43</v>
      </c>
    </row>
    <row r="255" spans="1:13" ht="10.95" customHeight="1">
      <c r="A255" s="134"/>
      <c r="B255" s="135" t="s">
        <v>80</v>
      </c>
      <c r="C255" s="136"/>
      <c r="D255" s="76"/>
      <c r="E255" s="137"/>
      <c r="F255" s="138"/>
      <c r="G255" s="139"/>
      <c r="H255" s="71"/>
      <c r="I255" s="148"/>
      <c r="K255" s="24"/>
      <c r="L255" s="30" t="s">
        <v>21</v>
      </c>
      <c r="M255" s="31"/>
    </row>
    <row r="256" spans="1:13" ht="10.95" customHeight="1">
      <c r="A256" s="110"/>
      <c r="B256" s="140" t="s">
        <v>62</v>
      </c>
      <c r="C256" s="132" t="s">
        <v>79</v>
      </c>
      <c r="D256" s="141">
        <f>L256</f>
        <v>15</v>
      </c>
      <c r="E256" s="142" t="str">
        <f>M256</f>
        <v>ｍ</v>
      </c>
      <c r="F256" s="133"/>
      <c r="G256" s="62"/>
      <c r="H256" s="63"/>
      <c r="I256" s="149"/>
      <c r="K256" s="32">
        <v>15</v>
      </c>
      <c r="L256" s="33">
        <f>ROUND(K256,1)</f>
        <v>15</v>
      </c>
      <c r="M256" s="34" t="s">
        <v>43</v>
      </c>
    </row>
    <row r="257" spans="1:13" ht="10.95" customHeight="1">
      <c r="A257" s="134"/>
      <c r="B257" s="135" t="s">
        <v>61</v>
      </c>
      <c r="C257" s="136"/>
      <c r="D257" s="76"/>
      <c r="E257" s="137"/>
      <c r="F257" s="138"/>
      <c r="G257" s="139"/>
      <c r="H257" s="71"/>
      <c r="I257" s="148"/>
      <c r="K257" s="24"/>
      <c r="L257" s="30" t="s">
        <v>21</v>
      </c>
      <c r="M257" s="31"/>
    </row>
    <row r="258" spans="1:13" ht="10.95" customHeight="1">
      <c r="A258" s="110"/>
      <c r="B258" s="140" t="s">
        <v>62</v>
      </c>
      <c r="C258" s="132" t="s">
        <v>63</v>
      </c>
      <c r="D258" s="141">
        <f>L258</f>
        <v>29</v>
      </c>
      <c r="E258" s="142" t="str">
        <f>M258</f>
        <v>ｍ</v>
      </c>
      <c r="F258" s="133"/>
      <c r="G258" s="62"/>
      <c r="H258" s="63"/>
      <c r="I258" s="149"/>
      <c r="K258" s="32">
        <v>29</v>
      </c>
      <c r="L258" s="33">
        <f>ROUND(K258,1)</f>
        <v>29</v>
      </c>
      <c r="M258" s="34" t="s">
        <v>43</v>
      </c>
    </row>
    <row r="259" spans="1:13" ht="10.95" customHeight="1">
      <c r="A259" s="134"/>
      <c r="B259" s="135"/>
      <c r="C259" s="136"/>
      <c r="D259" s="76"/>
      <c r="E259" s="137"/>
      <c r="F259" s="138"/>
      <c r="G259" s="139"/>
      <c r="H259" s="71"/>
      <c r="I259" s="148"/>
      <c r="K259" s="24"/>
      <c r="L259" s="30" t="s">
        <v>21</v>
      </c>
      <c r="M259" s="31"/>
    </row>
    <row r="260" spans="1:13" ht="10.95" customHeight="1">
      <c r="A260" s="110"/>
      <c r="B260" s="140" t="s">
        <v>62</v>
      </c>
      <c r="C260" s="132" t="s">
        <v>64</v>
      </c>
      <c r="D260" s="141">
        <f>L260</f>
        <v>9</v>
      </c>
      <c r="E260" s="142" t="str">
        <f>M260</f>
        <v>ｍ</v>
      </c>
      <c r="F260" s="133"/>
      <c r="G260" s="62"/>
      <c r="H260" s="63"/>
      <c r="I260" s="149"/>
      <c r="K260" s="32">
        <v>9</v>
      </c>
      <c r="L260" s="33">
        <f>ROUND(K260,1)</f>
        <v>9</v>
      </c>
      <c r="M260" s="34" t="s">
        <v>43</v>
      </c>
    </row>
    <row r="261" spans="1:13" ht="10.95" customHeight="1">
      <c r="A261" s="134"/>
      <c r="B261" s="135"/>
      <c r="C261" s="136"/>
      <c r="D261" s="76"/>
      <c r="E261" s="137"/>
      <c r="F261" s="138"/>
      <c r="G261" s="139"/>
      <c r="H261" s="71"/>
      <c r="I261" s="148"/>
      <c r="K261" s="24"/>
      <c r="L261" s="30" t="s">
        <v>21</v>
      </c>
      <c r="M261" s="31"/>
    </row>
    <row r="262" spans="1:13" ht="10.95" customHeight="1">
      <c r="A262" s="110"/>
      <c r="B262" s="140" t="s">
        <v>62</v>
      </c>
      <c r="C262" s="132" t="s">
        <v>79</v>
      </c>
      <c r="D262" s="141">
        <f>L262</f>
        <v>17</v>
      </c>
      <c r="E262" s="142" t="str">
        <f>M262</f>
        <v>ｍ</v>
      </c>
      <c r="F262" s="133"/>
      <c r="G262" s="62"/>
      <c r="H262" s="63"/>
      <c r="I262" s="149"/>
      <c r="K262" s="32">
        <v>17</v>
      </c>
      <c r="L262" s="33">
        <f>ROUND(K262,1)</f>
        <v>17</v>
      </c>
      <c r="M262" s="34" t="s">
        <v>43</v>
      </c>
    </row>
    <row r="263" spans="1:13" ht="10.95" customHeight="1">
      <c r="A263" s="134"/>
      <c r="B263" s="135" t="s">
        <v>65</v>
      </c>
      <c r="C263" s="136"/>
      <c r="D263" s="76"/>
      <c r="E263" s="137"/>
      <c r="F263" s="138"/>
      <c r="G263" s="139"/>
      <c r="H263" s="71"/>
      <c r="I263" s="148"/>
      <c r="K263" s="24"/>
      <c r="L263" s="30" t="s">
        <v>21</v>
      </c>
      <c r="M263" s="31"/>
    </row>
    <row r="264" spans="1:13" ht="10.95" customHeight="1">
      <c r="A264" s="110"/>
      <c r="B264" s="140" t="s">
        <v>62</v>
      </c>
      <c r="C264" s="132" t="s">
        <v>63</v>
      </c>
      <c r="D264" s="141">
        <f>L264</f>
        <v>29</v>
      </c>
      <c r="E264" s="142" t="str">
        <f>M264</f>
        <v>ｍ</v>
      </c>
      <c r="F264" s="133"/>
      <c r="G264" s="62"/>
      <c r="H264" s="63"/>
      <c r="I264" s="149"/>
      <c r="K264" s="32">
        <v>29</v>
      </c>
      <c r="L264" s="33">
        <f>ROUND(K264,1)</f>
        <v>29</v>
      </c>
      <c r="M264" s="34" t="s">
        <v>43</v>
      </c>
    </row>
    <row r="265" spans="1:13" ht="10.95" customHeight="1">
      <c r="A265" s="134"/>
      <c r="B265" s="135"/>
      <c r="C265" s="136"/>
      <c r="D265" s="76"/>
      <c r="E265" s="137"/>
      <c r="F265" s="138"/>
      <c r="G265" s="139"/>
      <c r="H265" s="71"/>
      <c r="I265" s="148"/>
      <c r="K265" s="24"/>
      <c r="L265" s="30" t="s">
        <v>21</v>
      </c>
      <c r="M265" s="31"/>
    </row>
    <row r="266" spans="1:13" ht="10.95" customHeight="1">
      <c r="A266" s="110"/>
      <c r="B266" s="140" t="s">
        <v>62</v>
      </c>
      <c r="C266" s="132" t="s">
        <v>64</v>
      </c>
      <c r="D266" s="141">
        <f>L266</f>
        <v>34</v>
      </c>
      <c r="E266" s="142" t="str">
        <f>M266</f>
        <v>ｍ</v>
      </c>
      <c r="F266" s="133"/>
      <c r="G266" s="62"/>
      <c r="H266" s="63"/>
      <c r="I266" s="149"/>
      <c r="K266" s="32">
        <v>34</v>
      </c>
      <c r="L266" s="33">
        <f>ROUND(K266,1)</f>
        <v>34</v>
      </c>
      <c r="M266" s="34" t="s">
        <v>43</v>
      </c>
    </row>
    <row r="267" spans="1:13" ht="10.95" customHeight="1">
      <c r="A267" s="134"/>
      <c r="B267" s="135"/>
      <c r="C267" s="136"/>
      <c r="D267" s="76"/>
      <c r="E267" s="137"/>
      <c r="F267" s="138"/>
      <c r="G267" s="139"/>
      <c r="H267" s="71"/>
      <c r="I267" s="148"/>
      <c r="K267" s="24"/>
      <c r="L267" s="30" t="s">
        <v>21</v>
      </c>
      <c r="M267" s="31"/>
    </row>
    <row r="268" spans="1:13" ht="10.95" customHeight="1">
      <c r="A268" s="110"/>
      <c r="B268" s="140"/>
      <c r="C268" s="132"/>
      <c r="D268" s="141"/>
      <c r="E268" s="142"/>
      <c r="F268" s="133"/>
      <c r="G268" s="62"/>
      <c r="H268" s="63"/>
      <c r="I268" s="149"/>
      <c r="K268" s="32"/>
      <c r="L268" s="33">
        <f>ROUND(K268,1)</f>
        <v>0</v>
      </c>
      <c r="M268" s="34"/>
    </row>
    <row r="269" spans="1:13" ht="10.95" customHeight="1">
      <c r="A269" s="134"/>
      <c r="B269" s="135"/>
      <c r="C269" s="136"/>
      <c r="D269" s="76"/>
      <c r="E269" s="137"/>
      <c r="F269" s="138"/>
      <c r="G269" s="139"/>
      <c r="H269" s="71"/>
      <c r="I269" s="148"/>
      <c r="K269" s="24"/>
      <c r="L269" s="30" t="s">
        <v>21</v>
      </c>
      <c r="M269" s="31"/>
    </row>
    <row r="270" spans="1:13" ht="10.95" customHeight="1">
      <c r="A270" s="110"/>
      <c r="B270" s="143"/>
      <c r="C270" s="132"/>
      <c r="D270" s="141"/>
      <c r="E270" s="142"/>
      <c r="F270" s="133"/>
      <c r="G270" s="62"/>
      <c r="H270" s="63"/>
      <c r="I270" s="149"/>
      <c r="K270" s="32"/>
      <c r="L270" s="33">
        <f>ROUND(K270,1)</f>
        <v>0</v>
      </c>
      <c r="M270" s="34"/>
    </row>
    <row r="271" spans="1:13" ht="10.95" customHeight="1">
      <c r="A271" s="134"/>
      <c r="B271" s="135"/>
      <c r="C271" s="136"/>
      <c r="D271" s="76"/>
      <c r="E271" s="137"/>
      <c r="F271" s="138"/>
      <c r="G271" s="139"/>
      <c r="H271" s="71"/>
      <c r="I271" s="148"/>
      <c r="K271" s="24"/>
      <c r="L271" s="30" t="s">
        <v>21</v>
      </c>
      <c r="M271" s="31"/>
    </row>
    <row r="272" spans="1:13" ht="10.95" customHeight="1">
      <c r="A272" s="110"/>
      <c r="B272" s="140" t="s">
        <v>81</v>
      </c>
      <c r="C272" s="132" t="s">
        <v>79</v>
      </c>
      <c r="D272" s="141">
        <f>L272</f>
        <v>4</v>
      </c>
      <c r="E272" s="142" t="str">
        <f>M272</f>
        <v>個</v>
      </c>
      <c r="F272" s="133"/>
      <c r="G272" s="62"/>
      <c r="H272" s="63"/>
      <c r="I272" s="149"/>
      <c r="K272" s="32">
        <v>4</v>
      </c>
      <c r="L272" s="33">
        <f>ROUND(K272,1)</f>
        <v>4</v>
      </c>
      <c r="M272" s="34" t="s">
        <v>38</v>
      </c>
    </row>
    <row r="273" spans="1:13" ht="10.95" customHeight="1">
      <c r="A273" s="134"/>
      <c r="B273" s="135" t="s">
        <v>129</v>
      </c>
      <c r="C273" s="136"/>
      <c r="D273" s="76"/>
      <c r="E273" s="137"/>
      <c r="F273" s="138"/>
      <c r="G273" s="139"/>
      <c r="H273" s="71"/>
      <c r="I273" s="148"/>
      <c r="K273" s="24"/>
      <c r="L273" s="30" t="s">
        <v>21</v>
      </c>
      <c r="M273" s="31"/>
    </row>
    <row r="274" spans="1:13" ht="10.95" customHeight="1">
      <c r="A274" s="110"/>
      <c r="B274" s="140" t="s">
        <v>130</v>
      </c>
      <c r="C274" s="132" t="s">
        <v>79</v>
      </c>
      <c r="D274" s="141">
        <f>L274</f>
        <v>2</v>
      </c>
      <c r="E274" s="142" t="str">
        <f>M274</f>
        <v>個</v>
      </c>
      <c r="F274" s="133"/>
      <c r="G274" s="62"/>
      <c r="H274" s="63"/>
      <c r="I274" s="149"/>
      <c r="K274" s="32">
        <v>2</v>
      </c>
      <c r="L274" s="33">
        <f>ROUND(K274,1)</f>
        <v>2</v>
      </c>
      <c r="M274" s="34" t="s">
        <v>38</v>
      </c>
    </row>
    <row r="275" spans="1:13" ht="10.95" customHeight="1">
      <c r="A275" s="134"/>
      <c r="B275" s="135"/>
      <c r="C275" s="136"/>
      <c r="D275" s="76"/>
      <c r="E275" s="137"/>
      <c r="F275" s="138"/>
      <c r="G275" s="139"/>
      <c r="H275" s="71"/>
      <c r="I275" s="148"/>
      <c r="K275" s="24"/>
      <c r="L275" s="30" t="s">
        <v>21</v>
      </c>
      <c r="M275" s="31"/>
    </row>
    <row r="276" spans="1:13" ht="10.95" customHeight="1">
      <c r="A276" s="110"/>
      <c r="B276" s="140" t="s">
        <v>66</v>
      </c>
      <c r="C276" s="132" t="s">
        <v>79</v>
      </c>
      <c r="D276" s="141">
        <f>L276</f>
        <v>2</v>
      </c>
      <c r="E276" s="142" t="str">
        <f>M276</f>
        <v>個</v>
      </c>
      <c r="F276" s="133"/>
      <c r="G276" s="62"/>
      <c r="H276" s="63"/>
      <c r="I276" s="149"/>
      <c r="K276" s="32">
        <v>2</v>
      </c>
      <c r="L276" s="33">
        <f>ROUND(K276,1)</f>
        <v>2</v>
      </c>
      <c r="M276" s="34" t="s">
        <v>38</v>
      </c>
    </row>
    <row r="277" spans="1:13" ht="10.95" customHeight="1">
      <c r="A277" s="134"/>
      <c r="B277" s="135"/>
      <c r="C277" s="136"/>
      <c r="D277" s="76"/>
      <c r="E277" s="137"/>
      <c r="F277" s="138"/>
      <c r="G277" s="139"/>
      <c r="H277" s="71"/>
      <c r="I277" s="148"/>
      <c r="K277" s="24"/>
      <c r="L277" s="30" t="s">
        <v>21</v>
      </c>
      <c r="M277" s="31"/>
    </row>
    <row r="278" spans="1:13" ht="10.95" customHeight="1">
      <c r="A278" s="110"/>
      <c r="B278" s="140"/>
      <c r="C278" s="132"/>
      <c r="D278" s="141"/>
      <c r="E278" s="142"/>
      <c r="F278" s="133"/>
      <c r="G278" s="62"/>
      <c r="H278" s="63"/>
      <c r="I278" s="149"/>
      <c r="K278" s="32"/>
      <c r="L278" s="33">
        <f>ROUND(K278,1)</f>
        <v>0</v>
      </c>
      <c r="M278" s="34"/>
    </row>
    <row r="279" spans="1:13" ht="10.95" customHeight="1">
      <c r="A279" s="134"/>
      <c r="B279" s="135" t="s">
        <v>67</v>
      </c>
      <c r="C279" s="136"/>
      <c r="D279" s="76"/>
      <c r="E279" s="137"/>
      <c r="F279" s="138"/>
      <c r="G279" s="139"/>
      <c r="H279" s="71"/>
      <c r="I279" s="148"/>
      <c r="K279" s="24"/>
      <c r="L279" s="30" t="s">
        <v>21</v>
      </c>
      <c r="M279" s="31"/>
    </row>
    <row r="280" spans="1:13" ht="10.95" customHeight="1">
      <c r="A280" s="110"/>
      <c r="B280" s="140" t="s">
        <v>131</v>
      </c>
      <c r="C280" s="132" t="s">
        <v>132</v>
      </c>
      <c r="D280" s="141">
        <f>L280</f>
        <v>33</v>
      </c>
      <c r="E280" s="142" t="str">
        <f>M280</f>
        <v>ｍ</v>
      </c>
      <c r="F280" s="133"/>
      <c r="G280" s="62"/>
      <c r="H280" s="63"/>
      <c r="I280" s="149"/>
      <c r="K280" s="32">
        <v>33</v>
      </c>
      <c r="L280" s="33">
        <f>ROUND(K280,1)</f>
        <v>33</v>
      </c>
      <c r="M280" s="34" t="s">
        <v>43</v>
      </c>
    </row>
    <row r="281" spans="1:13" ht="10.95" customHeight="1">
      <c r="A281" s="134"/>
      <c r="B281" s="135"/>
      <c r="C281" s="136"/>
      <c r="D281" s="76"/>
      <c r="E281" s="137"/>
      <c r="F281" s="138"/>
      <c r="G281" s="139"/>
      <c r="H281" s="71"/>
      <c r="I281" s="148"/>
      <c r="K281" s="24"/>
      <c r="L281" s="30" t="s">
        <v>21</v>
      </c>
      <c r="M281" s="31"/>
    </row>
    <row r="282" spans="1:13" ht="10.95" customHeight="1">
      <c r="A282" s="110"/>
      <c r="B282" s="143"/>
      <c r="C282" s="132"/>
      <c r="D282" s="141"/>
      <c r="E282" s="142"/>
      <c r="F282" s="133"/>
      <c r="G282" s="62"/>
      <c r="H282" s="63"/>
      <c r="I282" s="149"/>
      <c r="K282" s="32"/>
      <c r="L282" s="33">
        <f>ROUND(K282,1)</f>
        <v>0</v>
      </c>
      <c r="M282" s="34"/>
    </row>
    <row r="283" spans="1:13" ht="10.95" customHeight="1">
      <c r="A283" s="134"/>
      <c r="B283" s="135" t="s">
        <v>68</v>
      </c>
      <c r="C283" s="136"/>
      <c r="D283" s="76"/>
      <c r="E283" s="137"/>
      <c r="F283" s="138"/>
      <c r="G283" s="139"/>
      <c r="H283" s="71"/>
      <c r="I283" s="148"/>
      <c r="K283" s="24"/>
      <c r="L283" s="30" t="s">
        <v>21</v>
      </c>
      <c r="M283" s="31"/>
    </row>
    <row r="284" spans="1:13" ht="10.95" customHeight="1">
      <c r="A284" s="110"/>
      <c r="B284" s="140" t="s">
        <v>69</v>
      </c>
      <c r="C284" s="132" t="s">
        <v>133</v>
      </c>
      <c r="D284" s="141">
        <f>L284</f>
        <v>40.299999999999997</v>
      </c>
      <c r="E284" s="142" t="str">
        <f>M284</f>
        <v>㎡</v>
      </c>
      <c r="F284" s="133"/>
      <c r="G284" s="62"/>
      <c r="H284" s="63"/>
      <c r="I284" s="149"/>
      <c r="K284" s="32">
        <v>40.299999999999997</v>
      </c>
      <c r="L284" s="33">
        <f>ROUND(K284,1)</f>
        <v>40.299999999999997</v>
      </c>
      <c r="M284" s="34" t="s">
        <v>70</v>
      </c>
    </row>
    <row r="285" spans="1:13" ht="10.95" customHeight="1">
      <c r="A285" s="134"/>
      <c r="B285" s="135"/>
      <c r="C285" s="136"/>
      <c r="D285" s="76"/>
      <c r="E285" s="137"/>
      <c r="F285" s="138"/>
      <c r="G285" s="139"/>
      <c r="H285" s="71"/>
      <c r="I285" s="148"/>
      <c r="K285" s="24"/>
      <c r="L285" s="30" t="s">
        <v>21</v>
      </c>
      <c r="M285" s="31"/>
    </row>
    <row r="286" spans="1:13" ht="10.95" customHeight="1">
      <c r="A286" s="110"/>
      <c r="B286" s="140"/>
      <c r="C286" s="132"/>
      <c r="D286" s="141"/>
      <c r="E286" s="142"/>
      <c r="F286" s="133"/>
      <c r="G286" s="62"/>
      <c r="H286" s="63"/>
      <c r="I286" s="149"/>
      <c r="K286" s="32"/>
      <c r="L286" s="33">
        <f>ROUND(K286,1)</f>
        <v>0</v>
      </c>
      <c r="M286" s="34"/>
    </row>
    <row r="287" spans="1:13" ht="10.95" customHeight="1">
      <c r="A287" s="134"/>
      <c r="B287" s="135"/>
      <c r="C287" s="136"/>
      <c r="D287" s="76"/>
      <c r="E287" s="137"/>
      <c r="F287" s="138"/>
      <c r="G287" s="139"/>
      <c r="H287" s="71"/>
      <c r="I287" s="148"/>
      <c r="K287" s="24"/>
      <c r="L287" s="30" t="s">
        <v>21</v>
      </c>
      <c r="M287" s="31"/>
    </row>
    <row r="288" spans="1:13" ht="10.95" customHeight="1">
      <c r="A288" s="110"/>
      <c r="B288" s="140"/>
      <c r="C288" s="132"/>
      <c r="D288" s="141"/>
      <c r="E288" s="142"/>
      <c r="F288" s="133"/>
      <c r="G288" s="62"/>
      <c r="H288" s="63"/>
      <c r="I288" s="149"/>
      <c r="K288" s="32"/>
      <c r="L288" s="33">
        <f>ROUND(K288,1)</f>
        <v>0</v>
      </c>
      <c r="M288" s="34"/>
    </row>
    <row r="289" spans="1:13" ht="10.95" customHeight="1">
      <c r="A289" s="134"/>
      <c r="B289" s="135"/>
      <c r="C289" s="136"/>
      <c r="D289" s="76"/>
      <c r="E289" s="137"/>
      <c r="F289" s="138"/>
      <c r="G289" s="139"/>
      <c r="H289" s="71"/>
      <c r="I289" s="148"/>
      <c r="K289" s="24"/>
      <c r="L289" s="30" t="s">
        <v>21</v>
      </c>
      <c r="M289" s="31"/>
    </row>
    <row r="290" spans="1:13" ht="10.95" customHeight="1">
      <c r="A290" s="110"/>
      <c r="B290" s="140"/>
      <c r="C290" s="132"/>
      <c r="D290" s="141"/>
      <c r="E290" s="142"/>
      <c r="F290" s="133"/>
      <c r="G290" s="62"/>
      <c r="H290" s="63"/>
      <c r="I290" s="149"/>
      <c r="K290" s="32"/>
      <c r="L290" s="33">
        <f>ROUND(K290,1)</f>
        <v>0</v>
      </c>
      <c r="M290" s="34"/>
    </row>
    <row r="291" spans="1:13" ht="10.95" customHeight="1">
      <c r="A291" s="134"/>
      <c r="B291" s="135"/>
      <c r="C291" s="136"/>
      <c r="D291" s="76"/>
      <c r="E291" s="137"/>
      <c r="F291" s="138"/>
      <c r="G291" s="139"/>
      <c r="H291" s="71"/>
      <c r="I291" s="148"/>
      <c r="K291" s="24"/>
      <c r="L291" s="30" t="s">
        <v>21</v>
      </c>
      <c r="M291" s="31"/>
    </row>
    <row r="292" spans="1:13" ht="10.95" customHeight="1">
      <c r="A292" s="110"/>
      <c r="B292" s="140"/>
      <c r="C292" s="132"/>
      <c r="D292" s="141"/>
      <c r="E292" s="142"/>
      <c r="F292" s="133"/>
      <c r="G292" s="62"/>
      <c r="H292" s="63"/>
      <c r="I292" s="149"/>
      <c r="K292" s="32"/>
      <c r="L292" s="33">
        <f>ROUND(K292,1)</f>
        <v>0</v>
      </c>
      <c r="M292" s="34"/>
    </row>
    <row r="293" spans="1:13" ht="10.95" customHeight="1">
      <c r="A293" s="134"/>
      <c r="B293" s="135"/>
      <c r="C293" s="136"/>
      <c r="D293" s="76"/>
      <c r="E293" s="137"/>
      <c r="F293" s="138"/>
      <c r="G293" s="139"/>
      <c r="H293" s="71"/>
      <c r="I293" s="148"/>
      <c r="K293" s="24"/>
      <c r="L293" s="30" t="s">
        <v>21</v>
      </c>
      <c r="M293" s="31"/>
    </row>
    <row r="294" spans="1:13" ht="10.95" customHeight="1">
      <c r="A294" s="110"/>
      <c r="B294" s="140"/>
      <c r="C294" s="132"/>
      <c r="D294" s="141"/>
      <c r="E294" s="142"/>
      <c r="F294" s="133"/>
      <c r="G294" s="62"/>
      <c r="H294" s="63"/>
      <c r="I294" s="149"/>
      <c r="K294" s="32"/>
      <c r="L294" s="33">
        <f>ROUND(K294,1)</f>
        <v>0</v>
      </c>
      <c r="M294" s="34"/>
    </row>
    <row r="295" spans="1:13" ht="10.95" customHeight="1">
      <c r="A295" s="134"/>
      <c r="B295" s="135"/>
      <c r="C295" s="136"/>
      <c r="D295" s="76"/>
      <c r="E295" s="137"/>
      <c r="F295" s="138"/>
      <c r="G295" s="139"/>
      <c r="H295" s="71"/>
      <c r="I295" s="148"/>
      <c r="K295" s="24"/>
      <c r="L295" s="30" t="s">
        <v>21</v>
      </c>
      <c r="M295" s="31"/>
    </row>
    <row r="296" spans="1:13" ht="10.95" customHeight="1">
      <c r="A296" s="110"/>
      <c r="B296" s="140"/>
      <c r="C296" s="132"/>
      <c r="D296" s="141"/>
      <c r="E296" s="142"/>
      <c r="F296" s="133"/>
      <c r="G296" s="62"/>
      <c r="H296" s="63"/>
      <c r="I296" s="149"/>
      <c r="K296" s="32"/>
      <c r="L296" s="33">
        <f>ROUND(K296,1)</f>
        <v>0</v>
      </c>
      <c r="M296" s="34"/>
    </row>
    <row r="297" spans="1:13" ht="10.95" customHeight="1">
      <c r="A297" s="134"/>
      <c r="B297" s="135"/>
      <c r="C297" s="136"/>
      <c r="D297" s="76"/>
      <c r="E297" s="137"/>
      <c r="F297" s="138"/>
      <c r="G297" s="139"/>
      <c r="H297" s="71"/>
      <c r="I297" s="148"/>
      <c r="K297" s="24"/>
      <c r="L297" s="30" t="s">
        <v>21</v>
      </c>
      <c r="M297" s="31"/>
    </row>
    <row r="298" spans="1:13" ht="10.95" customHeight="1">
      <c r="A298" s="110"/>
      <c r="B298" s="140"/>
      <c r="C298" s="132"/>
      <c r="D298" s="141"/>
      <c r="E298" s="142"/>
      <c r="F298" s="133"/>
      <c r="G298" s="62"/>
      <c r="H298" s="63"/>
      <c r="I298" s="149"/>
      <c r="K298" s="32"/>
      <c r="L298" s="33">
        <f>ROUND(K298,1)</f>
        <v>0</v>
      </c>
      <c r="M298" s="34"/>
    </row>
    <row r="299" spans="1:13" ht="10.95" customHeight="1">
      <c r="A299" s="134"/>
      <c r="B299" s="135"/>
      <c r="C299" s="136"/>
      <c r="D299" s="76"/>
      <c r="E299" s="137"/>
      <c r="F299" s="138"/>
      <c r="G299" s="139"/>
      <c r="H299" s="71"/>
      <c r="I299" s="148"/>
      <c r="K299" s="24"/>
      <c r="L299" s="30" t="s">
        <v>21</v>
      </c>
      <c r="M299" s="31"/>
    </row>
    <row r="300" spans="1:13" ht="10.95" customHeight="1">
      <c r="A300" s="110"/>
      <c r="B300" s="140"/>
      <c r="C300" s="132"/>
      <c r="D300" s="141"/>
      <c r="E300" s="142"/>
      <c r="F300" s="133"/>
      <c r="G300" s="62"/>
      <c r="H300" s="63"/>
      <c r="I300" s="149"/>
      <c r="K300" s="32"/>
      <c r="L300" s="33">
        <f>ROUND(K300,1)</f>
        <v>0</v>
      </c>
      <c r="M300" s="34"/>
    </row>
    <row r="301" spans="1:13" ht="10.95" customHeight="1">
      <c r="A301" s="134"/>
      <c r="B301" s="135"/>
      <c r="C301" s="136"/>
      <c r="D301" s="76"/>
      <c r="E301" s="137"/>
      <c r="F301" s="138"/>
      <c r="G301" s="139"/>
      <c r="H301" s="71"/>
      <c r="I301" s="148"/>
      <c r="K301" s="24"/>
      <c r="L301" s="30" t="s">
        <v>21</v>
      </c>
      <c r="M301" s="31"/>
    </row>
    <row r="302" spans="1:13" ht="10.95" customHeight="1">
      <c r="A302" s="110"/>
      <c r="B302" s="140"/>
      <c r="C302" s="132"/>
      <c r="D302" s="141"/>
      <c r="E302" s="142"/>
      <c r="F302" s="133"/>
      <c r="G302" s="62"/>
      <c r="H302" s="63"/>
      <c r="I302" s="149"/>
      <c r="K302" s="32"/>
      <c r="L302" s="33">
        <f>ROUND(K302,1)</f>
        <v>0</v>
      </c>
      <c r="M302" s="34"/>
    </row>
    <row r="303" spans="1:13" ht="10.95" customHeight="1">
      <c r="A303" s="134"/>
      <c r="B303" s="135"/>
      <c r="C303" s="136"/>
      <c r="D303" s="76"/>
      <c r="E303" s="137"/>
      <c r="F303" s="138"/>
      <c r="G303" s="139"/>
      <c r="H303" s="71"/>
      <c r="I303" s="148"/>
      <c r="K303" s="24"/>
      <c r="L303" s="30" t="s">
        <v>21</v>
      </c>
      <c r="M303" s="31"/>
    </row>
    <row r="304" spans="1:13" ht="10.95" customHeight="1">
      <c r="A304" s="110"/>
      <c r="B304" s="140"/>
      <c r="C304" s="132"/>
      <c r="D304" s="141"/>
      <c r="E304" s="142"/>
      <c r="F304" s="133"/>
      <c r="G304" s="62"/>
      <c r="H304" s="63"/>
      <c r="I304" s="149"/>
      <c r="K304" s="32"/>
      <c r="L304" s="33">
        <f>ROUND(K304,1)</f>
        <v>0</v>
      </c>
      <c r="M304" s="34"/>
    </row>
    <row r="305" spans="1:13" ht="10.95" customHeight="1">
      <c r="A305" s="134"/>
      <c r="B305" s="135"/>
      <c r="C305" s="136"/>
      <c r="D305" s="76"/>
      <c r="E305" s="137"/>
      <c r="F305" s="138"/>
      <c r="G305" s="139"/>
      <c r="H305" s="71"/>
      <c r="I305" s="148"/>
      <c r="K305" s="24"/>
      <c r="L305" s="30" t="s">
        <v>21</v>
      </c>
      <c r="M305" s="31"/>
    </row>
    <row r="306" spans="1:13" ht="10.95" customHeight="1">
      <c r="A306" s="110"/>
      <c r="B306" s="140"/>
      <c r="C306" s="132"/>
      <c r="D306" s="141"/>
      <c r="E306" s="142"/>
      <c r="F306" s="133"/>
      <c r="G306" s="62"/>
      <c r="H306" s="63"/>
      <c r="I306" s="149"/>
      <c r="K306" s="32"/>
      <c r="L306" s="33">
        <f>ROUND(K306,1)</f>
        <v>0</v>
      </c>
      <c r="M306" s="34"/>
    </row>
    <row r="307" spans="1:13" ht="10.95" customHeight="1">
      <c r="A307" s="134"/>
      <c r="B307" s="135"/>
      <c r="C307" s="136"/>
      <c r="D307" s="76"/>
      <c r="E307" s="137"/>
      <c r="F307" s="138"/>
      <c r="G307" s="139"/>
      <c r="H307" s="71"/>
      <c r="I307" s="148"/>
      <c r="K307" s="24"/>
      <c r="L307" s="30" t="s">
        <v>21</v>
      </c>
      <c r="M307" s="31"/>
    </row>
    <row r="308" spans="1:13" ht="10.95" customHeight="1">
      <c r="A308" s="110"/>
      <c r="B308" s="143" t="s">
        <v>40</v>
      </c>
      <c r="C308" s="132"/>
      <c r="D308" s="144"/>
      <c r="E308" s="142"/>
      <c r="F308" s="133"/>
      <c r="G308" s="62"/>
      <c r="H308" s="63"/>
      <c r="I308" s="149"/>
      <c r="K308" s="32"/>
      <c r="L308" s="33">
        <f>ROUND(K308,1)</f>
        <v>0</v>
      </c>
      <c r="M308" s="34"/>
    </row>
    <row r="309" spans="1:13" ht="10.95" customHeight="1">
      <c r="A309" s="134"/>
      <c r="B309" s="135"/>
      <c r="C309" s="136"/>
      <c r="D309" s="76"/>
      <c r="E309" s="137"/>
      <c r="F309" s="138"/>
      <c r="G309" s="139"/>
      <c r="H309" s="71"/>
      <c r="I309" s="148"/>
      <c r="K309" s="24"/>
      <c r="L309" s="30" t="s">
        <v>21</v>
      </c>
      <c r="M309" s="31"/>
    </row>
    <row r="310" spans="1:13" ht="10.95" customHeight="1">
      <c r="A310" s="110" t="str">
        <f>'機械設備科目別内訳 '!A82</f>
        <v>B</v>
      </c>
      <c r="B310" s="140" t="str">
        <f>'機械設備科目別内訳 '!B88</f>
        <v>-1-2　撤去工事</v>
      </c>
      <c r="C310" s="132"/>
      <c r="D310" s="141"/>
      <c r="E310" s="142"/>
      <c r="F310" s="133"/>
      <c r="G310" s="62"/>
      <c r="H310" s="63"/>
      <c r="I310" s="149"/>
      <c r="K310" s="32"/>
      <c r="L310" s="33">
        <f>ROUND(K310,1)</f>
        <v>0</v>
      </c>
      <c r="M310" s="34"/>
    </row>
    <row r="311" spans="1:13" ht="10.95" customHeight="1">
      <c r="A311" s="134"/>
      <c r="B311" s="135" t="s">
        <v>71</v>
      </c>
      <c r="C311" s="136"/>
      <c r="D311" s="76"/>
      <c r="E311" s="137"/>
      <c r="F311" s="138"/>
      <c r="G311" s="139"/>
      <c r="H311" s="71"/>
      <c r="I311" s="148"/>
      <c r="K311" s="24"/>
      <c r="L311" s="30" t="s">
        <v>21</v>
      </c>
      <c r="M311" s="31"/>
    </row>
    <row r="312" spans="1:13" ht="10.95" customHeight="1">
      <c r="A312" s="110"/>
      <c r="B312" s="140" t="s">
        <v>72</v>
      </c>
      <c r="C312" s="132" t="s">
        <v>134</v>
      </c>
      <c r="D312" s="141">
        <f>L312</f>
        <v>7</v>
      </c>
      <c r="E312" s="142" t="str">
        <f>M312</f>
        <v>台</v>
      </c>
      <c r="F312" s="133"/>
      <c r="G312" s="62"/>
      <c r="H312" s="63"/>
      <c r="I312" s="149"/>
      <c r="K312" s="32">
        <v>7</v>
      </c>
      <c r="L312" s="33">
        <f>ROUND(K312,1)</f>
        <v>7</v>
      </c>
      <c r="M312" s="34" t="s">
        <v>52</v>
      </c>
    </row>
    <row r="313" spans="1:13" ht="10.95" customHeight="1">
      <c r="A313" s="134"/>
      <c r="B313" s="135" t="s">
        <v>73</v>
      </c>
      <c r="C313" s="136"/>
      <c r="D313" s="76"/>
      <c r="E313" s="137"/>
      <c r="F313" s="138"/>
      <c r="G313" s="139"/>
      <c r="H313" s="71"/>
      <c r="I313" s="148"/>
      <c r="K313" s="24"/>
      <c r="L313" s="30" t="s">
        <v>21</v>
      </c>
      <c r="M313" s="31"/>
    </row>
    <row r="314" spans="1:13" ht="10.95" customHeight="1">
      <c r="A314" s="110"/>
      <c r="B314" s="140" t="s">
        <v>72</v>
      </c>
      <c r="C314" s="132" t="s">
        <v>135</v>
      </c>
      <c r="D314" s="141">
        <f>L314</f>
        <v>7</v>
      </c>
      <c r="E314" s="142" t="str">
        <f>M314</f>
        <v>台</v>
      </c>
      <c r="F314" s="133"/>
      <c r="G314" s="62"/>
      <c r="H314" s="63"/>
      <c r="I314" s="149"/>
      <c r="K314" s="32">
        <v>7</v>
      </c>
      <c r="L314" s="33">
        <f>ROUND(K314,1)</f>
        <v>7</v>
      </c>
      <c r="M314" s="34" t="s">
        <v>52</v>
      </c>
    </row>
    <row r="315" spans="1:13" ht="10.95" customHeight="1">
      <c r="A315" s="134"/>
      <c r="B315" s="135"/>
      <c r="C315" s="136"/>
      <c r="D315" s="76"/>
      <c r="E315" s="137"/>
      <c r="F315" s="138"/>
      <c r="G315" s="139"/>
      <c r="H315" s="71"/>
      <c r="I315" s="148"/>
      <c r="K315" s="24"/>
      <c r="L315" s="30" t="s">
        <v>21</v>
      </c>
      <c r="M315" s="31"/>
    </row>
    <row r="316" spans="1:13" ht="10.95" customHeight="1">
      <c r="A316" s="110"/>
      <c r="B316" s="140" t="s">
        <v>62</v>
      </c>
      <c r="C316" s="132" t="s">
        <v>136</v>
      </c>
      <c r="D316" s="141">
        <f>L316</f>
        <v>22</v>
      </c>
      <c r="E316" s="142" t="str">
        <f>M316</f>
        <v>ｍ</v>
      </c>
      <c r="F316" s="133"/>
      <c r="G316" s="62"/>
      <c r="H316" s="63"/>
      <c r="I316" s="149"/>
      <c r="K316" s="32">
        <v>22</v>
      </c>
      <c r="L316" s="33">
        <f>ROUND(K316,1)</f>
        <v>22</v>
      </c>
      <c r="M316" s="34" t="s">
        <v>43</v>
      </c>
    </row>
    <row r="317" spans="1:13" ht="10.95" customHeight="1">
      <c r="A317" s="134"/>
      <c r="B317" s="135"/>
      <c r="C317" s="136"/>
      <c r="D317" s="76"/>
      <c r="E317" s="137"/>
      <c r="F317" s="138"/>
      <c r="G317" s="139"/>
      <c r="H317" s="71"/>
      <c r="I317" s="148"/>
      <c r="K317" s="24"/>
      <c r="L317" s="30" t="s">
        <v>21</v>
      </c>
      <c r="M317" s="31"/>
    </row>
    <row r="318" spans="1:13" ht="10.95" customHeight="1">
      <c r="A318" s="110"/>
      <c r="B318" s="140" t="s">
        <v>62</v>
      </c>
      <c r="C318" s="132" t="s">
        <v>137</v>
      </c>
      <c r="D318" s="141">
        <f>L318</f>
        <v>76</v>
      </c>
      <c r="E318" s="142" t="str">
        <f>M318</f>
        <v>ｍ</v>
      </c>
      <c r="F318" s="133"/>
      <c r="G318" s="62"/>
      <c r="H318" s="63"/>
      <c r="I318" s="149"/>
      <c r="K318" s="32">
        <v>76</v>
      </c>
      <c r="L318" s="33">
        <f>ROUND(K318,1)</f>
        <v>76</v>
      </c>
      <c r="M318" s="34" t="s">
        <v>43</v>
      </c>
    </row>
    <row r="319" spans="1:13" ht="10.95" customHeight="1">
      <c r="A319" s="134"/>
      <c r="B319" s="135" t="s">
        <v>129</v>
      </c>
      <c r="C319" s="136"/>
      <c r="D319" s="76"/>
      <c r="E319" s="137"/>
      <c r="F319" s="138"/>
      <c r="G319" s="139"/>
      <c r="H319" s="71"/>
      <c r="I319" s="148"/>
      <c r="K319" s="24"/>
      <c r="L319" s="30" t="s">
        <v>21</v>
      </c>
      <c r="M319" s="31"/>
    </row>
    <row r="320" spans="1:13" ht="10.95" customHeight="1">
      <c r="A320" s="110"/>
      <c r="B320" s="140" t="s">
        <v>66</v>
      </c>
      <c r="C320" s="132" t="s">
        <v>146</v>
      </c>
      <c r="D320" s="141">
        <f>L320</f>
        <v>3</v>
      </c>
      <c r="E320" s="142" t="str">
        <f>M320</f>
        <v>個</v>
      </c>
      <c r="F320" s="133"/>
      <c r="G320" s="62"/>
      <c r="H320" s="63"/>
      <c r="I320" s="149"/>
      <c r="K320" s="32">
        <v>3</v>
      </c>
      <c r="L320" s="33">
        <f>ROUND(K320,1)</f>
        <v>3</v>
      </c>
      <c r="M320" s="34" t="s">
        <v>38</v>
      </c>
    </row>
    <row r="321" spans="1:13" ht="10.95" customHeight="1">
      <c r="A321" s="134"/>
      <c r="B321" s="135"/>
      <c r="C321" s="136"/>
      <c r="D321" s="76"/>
      <c r="E321" s="137"/>
      <c r="F321" s="138"/>
      <c r="G321" s="139"/>
      <c r="H321" s="71"/>
      <c r="I321" s="148"/>
      <c r="K321" s="24"/>
      <c r="L321" s="30" t="s">
        <v>21</v>
      </c>
      <c r="M321" s="31"/>
    </row>
    <row r="322" spans="1:13" ht="10.95" customHeight="1">
      <c r="A322" s="110"/>
      <c r="B322" s="140"/>
      <c r="C322" s="132"/>
      <c r="D322" s="141"/>
      <c r="E322" s="142"/>
      <c r="F322" s="133"/>
      <c r="G322" s="62"/>
      <c r="H322" s="63"/>
      <c r="I322" s="149"/>
      <c r="K322" s="32"/>
      <c r="L322" s="33">
        <f>ROUND(K322,1)</f>
        <v>0</v>
      </c>
      <c r="M322" s="34"/>
    </row>
    <row r="323" spans="1:13" ht="10.95" customHeight="1">
      <c r="A323" s="134"/>
      <c r="B323" s="135"/>
      <c r="C323" s="136"/>
      <c r="D323" s="76"/>
      <c r="E323" s="137"/>
      <c r="F323" s="138"/>
      <c r="G323" s="139"/>
      <c r="H323" s="71"/>
      <c r="I323" s="148"/>
      <c r="K323" s="24"/>
      <c r="L323" s="30" t="s">
        <v>21</v>
      </c>
      <c r="M323" s="31"/>
    </row>
    <row r="324" spans="1:13" ht="10.95" customHeight="1">
      <c r="A324" s="110"/>
      <c r="B324" s="140"/>
      <c r="C324" s="132"/>
      <c r="D324" s="141"/>
      <c r="E324" s="142"/>
      <c r="F324" s="133"/>
      <c r="G324" s="62"/>
      <c r="H324" s="63"/>
      <c r="I324" s="149"/>
      <c r="K324" s="32"/>
      <c r="L324" s="33">
        <f>ROUND(K324,1)</f>
        <v>0</v>
      </c>
      <c r="M324" s="34"/>
    </row>
    <row r="325" spans="1:13" ht="10.95" customHeight="1">
      <c r="A325" s="134"/>
      <c r="B325" s="135"/>
      <c r="C325" s="136"/>
      <c r="D325" s="76"/>
      <c r="E325" s="137"/>
      <c r="F325" s="138"/>
      <c r="G325" s="139"/>
      <c r="H325" s="71"/>
      <c r="I325" s="148"/>
      <c r="K325" s="24"/>
      <c r="L325" s="30" t="s">
        <v>21</v>
      </c>
      <c r="M325" s="31"/>
    </row>
    <row r="326" spans="1:13" ht="10.95" customHeight="1">
      <c r="A326" s="110"/>
      <c r="B326" s="140"/>
      <c r="C326" s="132"/>
      <c r="D326" s="141"/>
      <c r="E326" s="142"/>
      <c r="F326" s="133"/>
      <c r="G326" s="62"/>
      <c r="H326" s="63"/>
      <c r="I326" s="149"/>
      <c r="K326" s="32"/>
      <c r="L326" s="33">
        <f>ROUND(K326,1)</f>
        <v>0</v>
      </c>
      <c r="M326" s="34"/>
    </row>
    <row r="327" spans="1:13" ht="10.95" customHeight="1">
      <c r="A327" s="134"/>
      <c r="B327" s="135"/>
      <c r="C327" s="136"/>
      <c r="D327" s="76"/>
      <c r="E327" s="137"/>
      <c r="F327" s="138"/>
      <c r="G327" s="139"/>
      <c r="H327" s="71"/>
      <c r="I327" s="148"/>
      <c r="K327" s="24"/>
      <c r="L327" s="30" t="s">
        <v>21</v>
      </c>
      <c r="M327" s="31"/>
    </row>
    <row r="328" spans="1:13" ht="10.95" customHeight="1">
      <c r="A328" s="110"/>
      <c r="B328" s="140"/>
      <c r="C328" s="132"/>
      <c r="D328" s="141"/>
      <c r="E328" s="142"/>
      <c r="F328" s="133"/>
      <c r="G328" s="62"/>
      <c r="H328" s="63"/>
      <c r="I328" s="149"/>
      <c r="K328" s="32"/>
      <c r="L328" s="33">
        <f>ROUND(K328,1)</f>
        <v>0</v>
      </c>
      <c r="M328" s="34"/>
    </row>
    <row r="329" spans="1:13" ht="10.95" customHeight="1">
      <c r="A329" s="134"/>
      <c r="B329" s="135"/>
      <c r="C329" s="136"/>
      <c r="D329" s="76"/>
      <c r="E329" s="137"/>
      <c r="F329" s="138"/>
      <c r="G329" s="139"/>
      <c r="H329" s="71"/>
      <c r="I329" s="148"/>
      <c r="K329" s="24"/>
      <c r="L329" s="30" t="s">
        <v>21</v>
      </c>
      <c r="M329" s="31"/>
    </row>
    <row r="330" spans="1:13" ht="10.95" customHeight="1">
      <c r="A330" s="110"/>
      <c r="B330" s="140"/>
      <c r="C330" s="132"/>
      <c r="D330" s="141"/>
      <c r="E330" s="142"/>
      <c r="F330" s="133"/>
      <c r="G330" s="62"/>
      <c r="H330" s="63"/>
      <c r="I330" s="149"/>
      <c r="K330" s="32"/>
      <c r="L330" s="33">
        <f>ROUND(K330,1)</f>
        <v>0</v>
      </c>
      <c r="M330" s="34"/>
    </row>
    <row r="331" spans="1:13" ht="10.95" customHeight="1">
      <c r="A331" s="134"/>
      <c r="B331" s="135"/>
      <c r="C331" s="136"/>
      <c r="D331" s="76"/>
      <c r="E331" s="137"/>
      <c r="F331" s="138"/>
      <c r="G331" s="139"/>
      <c r="H331" s="71"/>
      <c r="I331" s="148"/>
      <c r="K331" s="24"/>
      <c r="L331" s="30" t="s">
        <v>21</v>
      </c>
      <c r="M331" s="31"/>
    </row>
    <row r="332" spans="1:13" ht="10.95" customHeight="1">
      <c r="A332" s="110"/>
      <c r="B332" s="140"/>
      <c r="C332" s="132"/>
      <c r="D332" s="141"/>
      <c r="E332" s="142"/>
      <c r="F332" s="133"/>
      <c r="G332" s="62"/>
      <c r="H332" s="63"/>
      <c r="I332" s="149"/>
      <c r="K332" s="32"/>
      <c r="L332" s="33">
        <f>ROUND(K332,1)</f>
        <v>0</v>
      </c>
      <c r="M332" s="34"/>
    </row>
    <row r="333" spans="1:13" ht="10.95" customHeight="1">
      <c r="A333" s="134"/>
      <c r="B333" s="135"/>
      <c r="C333" s="136"/>
      <c r="D333" s="76"/>
      <c r="E333" s="137"/>
      <c r="F333" s="138"/>
      <c r="G333" s="139"/>
      <c r="H333" s="71"/>
      <c r="I333" s="148"/>
      <c r="K333" s="24"/>
      <c r="L333" s="30" t="s">
        <v>21</v>
      </c>
      <c r="M333" s="31"/>
    </row>
    <row r="334" spans="1:13" ht="10.95" customHeight="1">
      <c r="A334" s="110"/>
      <c r="B334" s="140"/>
      <c r="C334" s="132"/>
      <c r="D334" s="141"/>
      <c r="E334" s="142"/>
      <c r="F334" s="133"/>
      <c r="G334" s="62"/>
      <c r="H334" s="63"/>
      <c r="I334" s="149"/>
      <c r="K334" s="32"/>
      <c r="L334" s="33">
        <f>ROUND(K334,1)</f>
        <v>0</v>
      </c>
      <c r="M334" s="34"/>
    </row>
    <row r="335" spans="1:13" ht="10.95" customHeight="1">
      <c r="A335" s="134"/>
      <c r="B335" s="135"/>
      <c r="C335" s="136"/>
      <c r="D335" s="76"/>
      <c r="E335" s="137"/>
      <c r="F335" s="138"/>
      <c r="G335" s="139"/>
      <c r="H335" s="71"/>
      <c r="I335" s="148"/>
      <c r="K335" s="24"/>
      <c r="L335" s="30" t="s">
        <v>21</v>
      </c>
      <c r="M335" s="31"/>
    </row>
    <row r="336" spans="1:13" ht="10.95" customHeight="1">
      <c r="A336" s="110"/>
      <c r="B336" s="140"/>
      <c r="C336" s="132"/>
      <c r="D336" s="141"/>
      <c r="E336" s="142"/>
      <c r="F336" s="133"/>
      <c r="G336" s="62"/>
      <c r="H336" s="63"/>
      <c r="I336" s="149"/>
      <c r="K336" s="32"/>
      <c r="L336" s="33">
        <f>ROUND(K336,1)</f>
        <v>0</v>
      </c>
      <c r="M336" s="34"/>
    </row>
    <row r="337" spans="1:13" ht="10.95" customHeight="1">
      <c r="A337" s="134"/>
      <c r="B337" s="135"/>
      <c r="C337" s="136"/>
      <c r="D337" s="76"/>
      <c r="E337" s="137"/>
      <c r="F337" s="138"/>
      <c r="G337" s="139"/>
      <c r="H337" s="71"/>
      <c r="I337" s="148"/>
      <c r="K337" s="24"/>
      <c r="L337" s="30" t="s">
        <v>21</v>
      </c>
      <c r="M337" s="31"/>
    </row>
    <row r="338" spans="1:13" ht="10.95" customHeight="1">
      <c r="A338" s="110"/>
      <c r="B338" s="140"/>
      <c r="C338" s="132"/>
      <c r="D338" s="141"/>
      <c r="E338" s="142"/>
      <c r="F338" s="133"/>
      <c r="G338" s="62"/>
      <c r="H338" s="63"/>
      <c r="I338" s="149"/>
      <c r="K338" s="32"/>
      <c r="L338" s="33">
        <f>ROUND(K338,1)</f>
        <v>0</v>
      </c>
      <c r="M338" s="34"/>
    </row>
    <row r="339" spans="1:13" ht="10.95" customHeight="1">
      <c r="A339" s="134"/>
      <c r="B339" s="135"/>
      <c r="C339" s="136"/>
      <c r="D339" s="76"/>
      <c r="E339" s="137"/>
      <c r="F339" s="138"/>
      <c r="G339" s="139"/>
      <c r="H339" s="71"/>
      <c r="I339" s="148"/>
      <c r="K339" s="24"/>
      <c r="L339" s="30" t="s">
        <v>21</v>
      </c>
      <c r="M339" s="31"/>
    </row>
    <row r="340" spans="1:13" ht="10.95" customHeight="1">
      <c r="A340" s="110"/>
      <c r="B340" s="140"/>
      <c r="C340" s="132"/>
      <c r="D340" s="141"/>
      <c r="E340" s="142"/>
      <c r="F340" s="133"/>
      <c r="G340" s="62"/>
      <c r="H340" s="63"/>
      <c r="I340" s="149"/>
      <c r="K340" s="32"/>
      <c r="L340" s="33">
        <f>ROUND(K340,1)</f>
        <v>0</v>
      </c>
      <c r="M340" s="34"/>
    </row>
    <row r="341" spans="1:13" ht="10.95" customHeight="1">
      <c r="A341" s="134"/>
      <c r="B341" s="135"/>
      <c r="C341" s="136"/>
      <c r="D341" s="76"/>
      <c r="E341" s="137"/>
      <c r="F341" s="138"/>
      <c r="G341" s="139"/>
      <c r="H341" s="71"/>
      <c r="I341" s="148"/>
      <c r="K341" s="24"/>
      <c r="L341" s="30" t="s">
        <v>21</v>
      </c>
      <c r="M341" s="31"/>
    </row>
    <row r="342" spans="1:13" ht="10.95" customHeight="1">
      <c r="A342" s="110"/>
      <c r="B342" s="140"/>
      <c r="C342" s="132"/>
      <c r="D342" s="141"/>
      <c r="E342" s="142"/>
      <c r="F342" s="133"/>
      <c r="G342" s="62"/>
      <c r="H342" s="63"/>
      <c r="I342" s="149"/>
      <c r="K342" s="32"/>
      <c r="L342" s="33">
        <f>ROUND(K342,1)</f>
        <v>0</v>
      </c>
      <c r="M342" s="34"/>
    </row>
    <row r="343" spans="1:13" ht="10.95" customHeight="1">
      <c r="A343" s="134"/>
      <c r="B343" s="135"/>
      <c r="C343" s="136"/>
      <c r="D343" s="76"/>
      <c r="E343" s="137"/>
      <c r="F343" s="138"/>
      <c r="G343" s="139"/>
      <c r="H343" s="71"/>
      <c r="I343" s="148"/>
      <c r="K343" s="24"/>
      <c r="L343" s="30" t="s">
        <v>21</v>
      </c>
      <c r="M343" s="31"/>
    </row>
    <row r="344" spans="1:13" ht="10.95" customHeight="1">
      <c r="A344" s="110"/>
      <c r="B344" s="140"/>
      <c r="C344" s="132"/>
      <c r="D344" s="141"/>
      <c r="E344" s="142"/>
      <c r="F344" s="133"/>
      <c r="G344" s="62"/>
      <c r="H344" s="63"/>
      <c r="I344" s="149"/>
      <c r="K344" s="32"/>
      <c r="L344" s="33">
        <f>ROUND(K344,1)</f>
        <v>0</v>
      </c>
      <c r="M344" s="34"/>
    </row>
    <row r="345" spans="1:13" ht="10.95" customHeight="1">
      <c r="A345" s="134"/>
      <c r="B345" s="135"/>
      <c r="C345" s="136"/>
      <c r="D345" s="76"/>
      <c r="E345" s="137"/>
      <c r="F345" s="138"/>
      <c r="G345" s="139"/>
      <c r="H345" s="71"/>
      <c r="I345" s="148"/>
      <c r="K345" s="24"/>
      <c r="L345" s="30" t="s">
        <v>21</v>
      </c>
      <c r="M345" s="31"/>
    </row>
    <row r="346" spans="1:13" ht="10.95" customHeight="1">
      <c r="A346" s="110"/>
      <c r="B346" s="143" t="s">
        <v>40</v>
      </c>
      <c r="C346" s="132"/>
      <c r="D346" s="144"/>
      <c r="E346" s="142"/>
      <c r="F346" s="133"/>
      <c r="G346" s="62"/>
      <c r="H346" s="63"/>
      <c r="I346" s="149"/>
      <c r="K346" s="32"/>
      <c r="L346" s="33">
        <f>ROUND(K346,1)</f>
        <v>0</v>
      </c>
      <c r="M346" s="34"/>
    </row>
    <row r="347" spans="1:13" ht="10.95" customHeight="1">
      <c r="A347" s="134"/>
      <c r="B347" s="135"/>
      <c r="C347" s="136"/>
      <c r="D347" s="76"/>
      <c r="E347" s="137"/>
      <c r="F347" s="138"/>
      <c r="G347" s="139"/>
      <c r="H347" s="71"/>
      <c r="I347" s="148"/>
      <c r="K347" s="24"/>
      <c r="L347" s="30" t="s">
        <v>21</v>
      </c>
      <c r="M347" s="31"/>
    </row>
    <row r="348" spans="1:13" ht="10.95" customHeight="1">
      <c r="A348" s="110" t="str">
        <f>'機械設備科目別内訳 '!A120</f>
        <v>C</v>
      </c>
      <c r="B348" s="140" t="str">
        <f>'機械設備科目別内訳 '!B124</f>
        <v>-1-1　換気設備工事</v>
      </c>
      <c r="C348" s="132"/>
      <c r="D348" s="141"/>
      <c r="E348" s="142"/>
      <c r="F348" s="133"/>
      <c r="G348" s="62"/>
      <c r="H348" s="63"/>
      <c r="I348" s="149"/>
      <c r="K348" s="32"/>
      <c r="L348" s="33">
        <f>ROUND(K348,1)</f>
        <v>0</v>
      </c>
      <c r="M348" s="34"/>
    </row>
    <row r="349" spans="1:13" ht="10.95" customHeight="1">
      <c r="A349" s="134"/>
      <c r="B349" s="135" t="s">
        <v>74</v>
      </c>
      <c r="C349" s="136" t="s">
        <v>138</v>
      </c>
      <c r="D349" s="76"/>
      <c r="E349" s="137"/>
      <c r="F349" s="138"/>
      <c r="G349" s="139"/>
      <c r="H349" s="71"/>
      <c r="I349" s="148"/>
      <c r="K349" s="24"/>
      <c r="L349" s="30" t="s">
        <v>21</v>
      </c>
      <c r="M349" s="31"/>
    </row>
    <row r="350" spans="1:13" ht="10.95" customHeight="1">
      <c r="A350" s="110"/>
      <c r="B350" s="140" t="s">
        <v>57</v>
      </c>
      <c r="C350" s="132" t="s">
        <v>139</v>
      </c>
      <c r="D350" s="141">
        <f>L350</f>
        <v>2</v>
      </c>
      <c r="E350" s="142" t="str">
        <f>M350</f>
        <v>台</v>
      </c>
      <c r="F350" s="133"/>
      <c r="G350" s="62"/>
      <c r="H350" s="63"/>
      <c r="I350" s="149"/>
      <c r="K350" s="32">
        <v>2</v>
      </c>
      <c r="L350" s="33">
        <f>ROUND(K350,1)</f>
        <v>2</v>
      </c>
      <c r="M350" s="34" t="s">
        <v>52</v>
      </c>
    </row>
    <row r="351" spans="1:13" ht="10.95" customHeight="1">
      <c r="A351" s="134"/>
      <c r="B351" s="135" t="s">
        <v>82</v>
      </c>
      <c r="C351" s="136" t="s">
        <v>147</v>
      </c>
      <c r="D351" s="76"/>
      <c r="E351" s="137"/>
      <c r="F351" s="138"/>
      <c r="G351" s="139"/>
      <c r="H351" s="71"/>
      <c r="I351" s="148"/>
      <c r="K351" s="24"/>
      <c r="L351" s="30" t="s">
        <v>21</v>
      </c>
      <c r="M351" s="31"/>
    </row>
    <row r="352" spans="1:13" ht="10.95" customHeight="1">
      <c r="A352" s="110"/>
      <c r="B352" s="140" t="s">
        <v>57</v>
      </c>
      <c r="C352" s="132" t="s">
        <v>148</v>
      </c>
      <c r="D352" s="141">
        <f>L352</f>
        <v>3</v>
      </c>
      <c r="E352" s="142" t="str">
        <f>M352</f>
        <v>台</v>
      </c>
      <c r="F352" s="133"/>
      <c r="G352" s="62"/>
      <c r="H352" s="63"/>
      <c r="I352" s="149"/>
      <c r="K352" s="32">
        <v>3</v>
      </c>
      <c r="L352" s="33">
        <f>ROUND(K352,1)</f>
        <v>3</v>
      </c>
      <c r="M352" s="34" t="s">
        <v>52</v>
      </c>
    </row>
    <row r="353" spans="1:13" ht="10.95" customHeight="1">
      <c r="A353" s="134"/>
      <c r="B353" s="135" t="s">
        <v>75</v>
      </c>
      <c r="C353" s="136" t="s">
        <v>140</v>
      </c>
      <c r="D353" s="76"/>
      <c r="E353" s="137"/>
      <c r="F353" s="138"/>
      <c r="G353" s="139"/>
      <c r="H353" s="71"/>
      <c r="I353" s="148"/>
      <c r="K353" s="24"/>
      <c r="L353" s="30" t="s">
        <v>21</v>
      </c>
      <c r="M353" s="31"/>
    </row>
    <row r="354" spans="1:13" ht="10.95" customHeight="1">
      <c r="A354" s="110"/>
      <c r="B354" s="140" t="s">
        <v>57</v>
      </c>
      <c r="C354" s="132" t="s">
        <v>141</v>
      </c>
      <c r="D354" s="141">
        <f>L354</f>
        <v>2</v>
      </c>
      <c r="E354" s="142" t="str">
        <f>M354</f>
        <v>台</v>
      </c>
      <c r="F354" s="133"/>
      <c r="G354" s="62"/>
      <c r="H354" s="63"/>
      <c r="I354" s="149"/>
      <c r="K354" s="32">
        <v>2</v>
      </c>
      <c r="L354" s="33">
        <f>ROUND(K354,1)</f>
        <v>2</v>
      </c>
      <c r="M354" s="34" t="s">
        <v>52</v>
      </c>
    </row>
    <row r="355" spans="1:13" ht="10.95" customHeight="1">
      <c r="A355" s="134"/>
      <c r="B355" s="135" t="s">
        <v>56</v>
      </c>
      <c r="C355" s="136" t="s">
        <v>123</v>
      </c>
      <c r="D355" s="76"/>
      <c r="E355" s="137"/>
      <c r="F355" s="138"/>
      <c r="G355" s="139"/>
      <c r="H355" s="71"/>
      <c r="I355" s="148"/>
      <c r="K355" s="24"/>
      <c r="L355" s="30" t="s">
        <v>21</v>
      </c>
      <c r="M355" s="31"/>
    </row>
    <row r="356" spans="1:13" ht="10.95" customHeight="1">
      <c r="A356" s="110"/>
      <c r="B356" s="140" t="s">
        <v>57</v>
      </c>
      <c r="C356" s="132" t="s">
        <v>124</v>
      </c>
      <c r="D356" s="141">
        <f>L356</f>
        <v>1</v>
      </c>
      <c r="E356" s="142" t="str">
        <f>M356</f>
        <v>台</v>
      </c>
      <c r="F356" s="133"/>
      <c r="G356" s="62"/>
      <c r="H356" s="63"/>
      <c r="I356" s="149"/>
      <c r="K356" s="32">
        <v>1</v>
      </c>
      <c r="L356" s="33">
        <f>ROUND(K356,1)</f>
        <v>1</v>
      </c>
      <c r="M356" s="34" t="s">
        <v>52</v>
      </c>
    </row>
    <row r="357" spans="1:13" ht="10.95" customHeight="1">
      <c r="A357" s="134"/>
      <c r="B357" s="135" t="s">
        <v>83</v>
      </c>
      <c r="C357" s="136" t="s">
        <v>149</v>
      </c>
      <c r="D357" s="76"/>
      <c r="E357" s="137"/>
      <c r="F357" s="138"/>
      <c r="G357" s="139"/>
      <c r="H357" s="71"/>
      <c r="I357" s="148"/>
      <c r="K357" s="24"/>
      <c r="L357" s="30" t="s">
        <v>21</v>
      </c>
      <c r="M357" s="31"/>
    </row>
    <row r="358" spans="1:13" ht="10.95" customHeight="1">
      <c r="A358" s="110"/>
      <c r="B358" s="140" t="s">
        <v>57</v>
      </c>
      <c r="C358" s="132" t="s">
        <v>150</v>
      </c>
      <c r="D358" s="141">
        <f>L358</f>
        <v>1</v>
      </c>
      <c r="E358" s="142" t="str">
        <f>M358</f>
        <v>台</v>
      </c>
      <c r="F358" s="133"/>
      <c r="G358" s="62"/>
      <c r="H358" s="63"/>
      <c r="I358" s="149"/>
      <c r="K358" s="32">
        <v>1</v>
      </c>
      <c r="L358" s="33">
        <f>ROUND(K358,1)</f>
        <v>1</v>
      </c>
      <c r="M358" s="34" t="s">
        <v>52</v>
      </c>
    </row>
    <row r="359" spans="1:13" ht="10.95" customHeight="1">
      <c r="A359" s="134"/>
      <c r="B359" s="135" t="s">
        <v>59</v>
      </c>
      <c r="C359" s="136" t="s">
        <v>127</v>
      </c>
      <c r="D359" s="76"/>
      <c r="E359" s="137"/>
      <c r="F359" s="138"/>
      <c r="G359" s="139"/>
      <c r="H359" s="71"/>
      <c r="I359" s="148"/>
      <c r="K359" s="24"/>
      <c r="L359" s="30" t="s">
        <v>21</v>
      </c>
      <c r="M359" s="31"/>
    </row>
    <row r="360" spans="1:13" ht="10.95" customHeight="1">
      <c r="A360" s="110"/>
      <c r="B360" s="140" t="s">
        <v>57</v>
      </c>
      <c r="C360" s="132" t="s">
        <v>128</v>
      </c>
      <c r="D360" s="141">
        <f>L360</f>
        <v>2</v>
      </c>
      <c r="E360" s="142" t="str">
        <f>M360</f>
        <v>台</v>
      </c>
      <c r="F360" s="133"/>
      <c r="G360" s="62"/>
      <c r="H360" s="63"/>
      <c r="I360" s="149"/>
      <c r="K360" s="32">
        <v>2</v>
      </c>
      <c r="L360" s="33">
        <f>ROUND(K360,1)</f>
        <v>2</v>
      </c>
      <c r="M360" s="34" t="s">
        <v>52</v>
      </c>
    </row>
    <row r="361" spans="1:13" ht="10.95" customHeight="1">
      <c r="A361" s="134"/>
      <c r="B361" s="135" t="s">
        <v>84</v>
      </c>
      <c r="C361" s="136" t="s">
        <v>151</v>
      </c>
      <c r="D361" s="76"/>
      <c r="E361" s="137"/>
      <c r="F361" s="138"/>
      <c r="G361" s="139"/>
      <c r="H361" s="71"/>
      <c r="I361" s="148"/>
      <c r="K361" s="24"/>
      <c r="L361" s="30" t="s">
        <v>21</v>
      </c>
      <c r="M361" s="31"/>
    </row>
    <row r="362" spans="1:13" ht="10.95" customHeight="1">
      <c r="A362" s="110"/>
      <c r="B362" s="140" t="s">
        <v>85</v>
      </c>
      <c r="C362" s="132" t="s">
        <v>152</v>
      </c>
      <c r="D362" s="141">
        <f>L362</f>
        <v>2</v>
      </c>
      <c r="E362" s="142" t="str">
        <f>M362</f>
        <v>台</v>
      </c>
      <c r="F362" s="133"/>
      <c r="G362" s="62"/>
      <c r="H362" s="63"/>
      <c r="I362" s="149"/>
      <c r="K362" s="32">
        <v>2</v>
      </c>
      <c r="L362" s="33">
        <f>ROUND(K362,1)</f>
        <v>2</v>
      </c>
      <c r="M362" s="34" t="s">
        <v>52</v>
      </c>
    </row>
    <row r="363" spans="1:13" ht="10.95" customHeight="1">
      <c r="A363" s="134"/>
      <c r="B363" s="135" t="s">
        <v>86</v>
      </c>
      <c r="C363" s="136" t="s">
        <v>153</v>
      </c>
      <c r="D363" s="76"/>
      <c r="E363" s="137"/>
      <c r="F363" s="138"/>
      <c r="G363" s="139"/>
      <c r="H363" s="71"/>
      <c r="I363" s="148"/>
      <c r="K363" s="24"/>
      <c r="L363" s="30" t="s">
        <v>21</v>
      </c>
      <c r="M363" s="31"/>
    </row>
    <row r="364" spans="1:13" ht="10.95" customHeight="1">
      <c r="A364" s="110"/>
      <c r="B364" s="140" t="s">
        <v>85</v>
      </c>
      <c r="C364" s="132" t="s">
        <v>152</v>
      </c>
      <c r="D364" s="141">
        <f>L364</f>
        <v>2</v>
      </c>
      <c r="E364" s="142" t="str">
        <f>M364</f>
        <v>台</v>
      </c>
      <c r="F364" s="133"/>
      <c r="G364" s="62"/>
      <c r="H364" s="63"/>
      <c r="I364" s="149"/>
      <c r="K364" s="32">
        <v>2</v>
      </c>
      <c r="L364" s="33">
        <f>ROUND(K364,1)</f>
        <v>2</v>
      </c>
      <c r="M364" s="34" t="s">
        <v>52</v>
      </c>
    </row>
    <row r="365" spans="1:13" ht="10.95" customHeight="1">
      <c r="A365" s="134"/>
      <c r="B365" s="135"/>
      <c r="C365" s="136"/>
      <c r="D365" s="76"/>
      <c r="E365" s="137"/>
      <c r="F365" s="138"/>
      <c r="G365" s="139"/>
      <c r="H365" s="71"/>
      <c r="I365" s="148"/>
      <c r="K365" s="24"/>
      <c r="L365" s="30" t="s">
        <v>21</v>
      </c>
      <c r="M365" s="31"/>
    </row>
    <row r="366" spans="1:13" ht="10.95" customHeight="1">
      <c r="A366" s="110"/>
      <c r="B366" s="140" t="s">
        <v>60</v>
      </c>
      <c r="C366" s="132"/>
      <c r="D366" s="141">
        <f>L366</f>
        <v>1</v>
      </c>
      <c r="E366" s="142" t="str">
        <f>M366</f>
        <v>式</v>
      </c>
      <c r="F366" s="133"/>
      <c r="G366" s="62"/>
      <c r="H366" s="63"/>
      <c r="I366" s="149"/>
      <c r="K366" s="32">
        <v>1</v>
      </c>
      <c r="L366" s="33">
        <f>ROUND(K366,1)</f>
        <v>1</v>
      </c>
      <c r="M366" s="34" t="s">
        <v>8</v>
      </c>
    </row>
    <row r="367" spans="1:13" ht="10.95" customHeight="1">
      <c r="A367" s="134"/>
      <c r="B367" s="135" t="s">
        <v>78</v>
      </c>
      <c r="C367" s="136"/>
      <c r="D367" s="76"/>
      <c r="E367" s="137"/>
      <c r="F367" s="138"/>
      <c r="G367" s="139"/>
      <c r="H367" s="71"/>
      <c r="I367" s="148"/>
      <c r="K367" s="24"/>
      <c r="L367" s="30" t="s">
        <v>21</v>
      </c>
      <c r="M367" s="31"/>
    </row>
    <row r="368" spans="1:13" ht="10.95" customHeight="1">
      <c r="A368" s="110"/>
      <c r="B368" s="140" t="s">
        <v>62</v>
      </c>
      <c r="C368" s="132" t="s">
        <v>64</v>
      </c>
      <c r="D368" s="141">
        <f>L368</f>
        <v>4</v>
      </c>
      <c r="E368" s="142" t="str">
        <f>M368</f>
        <v>ｍ</v>
      </c>
      <c r="F368" s="133"/>
      <c r="G368" s="62"/>
      <c r="H368" s="63"/>
      <c r="I368" s="149"/>
      <c r="K368" s="32">
        <v>4</v>
      </c>
      <c r="L368" s="33">
        <f>ROUND(K368,1)</f>
        <v>4</v>
      </c>
      <c r="M368" s="34" t="s">
        <v>43</v>
      </c>
    </row>
    <row r="369" spans="1:13" ht="10.95" customHeight="1">
      <c r="A369" s="134"/>
      <c r="B369" s="135"/>
      <c r="C369" s="136"/>
      <c r="D369" s="76"/>
      <c r="E369" s="137"/>
      <c r="F369" s="138"/>
      <c r="G369" s="139"/>
      <c r="H369" s="71"/>
      <c r="I369" s="148"/>
      <c r="K369" s="24"/>
      <c r="L369" s="30" t="s">
        <v>21</v>
      </c>
      <c r="M369" s="31"/>
    </row>
    <row r="370" spans="1:13" ht="10.95" customHeight="1">
      <c r="A370" s="110"/>
      <c r="B370" s="140" t="s">
        <v>62</v>
      </c>
      <c r="C370" s="132" t="s">
        <v>79</v>
      </c>
      <c r="D370" s="141">
        <f>L370</f>
        <v>19</v>
      </c>
      <c r="E370" s="142" t="str">
        <f>M370</f>
        <v>ｍ</v>
      </c>
      <c r="F370" s="133"/>
      <c r="G370" s="62"/>
      <c r="H370" s="63"/>
      <c r="I370" s="149"/>
      <c r="K370" s="32">
        <v>19</v>
      </c>
      <c r="L370" s="33">
        <f>ROUND(K370,1)</f>
        <v>19</v>
      </c>
      <c r="M370" s="34" t="s">
        <v>43</v>
      </c>
    </row>
    <row r="371" spans="1:13" ht="10.95" customHeight="1">
      <c r="A371" s="134"/>
      <c r="B371" s="135" t="s">
        <v>80</v>
      </c>
      <c r="C371" s="136"/>
      <c r="D371" s="76"/>
      <c r="E371" s="137"/>
      <c r="F371" s="138"/>
      <c r="G371" s="139"/>
      <c r="H371" s="71"/>
      <c r="I371" s="148"/>
      <c r="K371" s="24"/>
      <c r="L371" s="30" t="s">
        <v>21</v>
      </c>
      <c r="M371" s="31"/>
    </row>
    <row r="372" spans="1:13" ht="10.95" customHeight="1">
      <c r="A372" s="110"/>
      <c r="B372" s="140" t="s">
        <v>62</v>
      </c>
      <c r="C372" s="132" t="s">
        <v>64</v>
      </c>
      <c r="D372" s="141">
        <f>L372</f>
        <v>1</v>
      </c>
      <c r="E372" s="142" t="str">
        <f>M372</f>
        <v>ｍ</v>
      </c>
      <c r="F372" s="133"/>
      <c r="G372" s="62"/>
      <c r="H372" s="63"/>
      <c r="I372" s="149"/>
      <c r="K372" s="32">
        <v>1</v>
      </c>
      <c r="L372" s="33">
        <f>ROUND(K372,1)</f>
        <v>1</v>
      </c>
      <c r="M372" s="34" t="s">
        <v>43</v>
      </c>
    </row>
    <row r="373" spans="1:13" ht="10.95" customHeight="1">
      <c r="A373" s="134"/>
      <c r="B373" s="135"/>
      <c r="C373" s="136"/>
      <c r="D373" s="76"/>
      <c r="E373" s="137"/>
      <c r="F373" s="138"/>
      <c r="G373" s="139"/>
      <c r="H373" s="71"/>
      <c r="I373" s="148"/>
      <c r="K373" s="24"/>
      <c r="L373" s="30" t="s">
        <v>21</v>
      </c>
      <c r="M373" s="31"/>
    </row>
    <row r="374" spans="1:13" ht="10.95" customHeight="1">
      <c r="A374" s="110"/>
      <c r="B374" s="140" t="s">
        <v>62</v>
      </c>
      <c r="C374" s="132" t="s">
        <v>79</v>
      </c>
      <c r="D374" s="141">
        <f>L374</f>
        <v>9</v>
      </c>
      <c r="E374" s="142" t="str">
        <f>M374</f>
        <v>ｍ</v>
      </c>
      <c r="F374" s="133"/>
      <c r="G374" s="62"/>
      <c r="H374" s="63"/>
      <c r="I374" s="149"/>
      <c r="K374" s="32">
        <v>9</v>
      </c>
      <c r="L374" s="33">
        <f>ROUND(K374,1)</f>
        <v>9</v>
      </c>
      <c r="M374" s="34" t="s">
        <v>43</v>
      </c>
    </row>
    <row r="375" spans="1:13" ht="10.95" customHeight="1">
      <c r="A375" s="134"/>
      <c r="B375" s="135" t="s">
        <v>61</v>
      </c>
      <c r="C375" s="136"/>
      <c r="D375" s="76"/>
      <c r="E375" s="137"/>
      <c r="F375" s="138"/>
      <c r="G375" s="139"/>
      <c r="H375" s="71"/>
      <c r="I375" s="148"/>
      <c r="K375" s="24"/>
      <c r="L375" s="30" t="s">
        <v>21</v>
      </c>
      <c r="M375" s="31"/>
    </row>
    <row r="376" spans="1:13" ht="10.95" customHeight="1">
      <c r="A376" s="110"/>
      <c r="B376" s="140" t="s">
        <v>62</v>
      </c>
      <c r="C376" s="132" t="s">
        <v>63</v>
      </c>
      <c r="D376" s="141">
        <f>L376</f>
        <v>15</v>
      </c>
      <c r="E376" s="142" t="str">
        <f>M376</f>
        <v>ｍ</v>
      </c>
      <c r="F376" s="133"/>
      <c r="G376" s="62"/>
      <c r="H376" s="63"/>
      <c r="I376" s="149"/>
      <c r="K376" s="32">
        <v>15</v>
      </c>
      <c r="L376" s="33">
        <f>ROUND(K376,1)</f>
        <v>15</v>
      </c>
      <c r="M376" s="34" t="s">
        <v>43</v>
      </c>
    </row>
    <row r="377" spans="1:13" ht="10.95" customHeight="1">
      <c r="A377" s="134"/>
      <c r="B377" s="135"/>
      <c r="C377" s="136"/>
      <c r="D377" s="76"/>
      <c r="E377" s="137"/>
      <c r="F377" s="138"/>
      <c r="G377" s="139"/>
      <c r="H377" s="71"/>
      <c r="I377" s="148"/>
      <c r="K377" s="24"/>
      <c r="L377" s="30" t="s">
        <v>21</v>
      </c>
      <c r="M377" s="31"/>
    </row>
    <row r="378" spans="1:13" ht="10.95" customHeight="1">
      <c r="A378" s="110"/>
      <c r="B378" s="140" t="s">
        <v>62</v>
      </c>
      <c r="C378" s="132" t="s">
        <v>64</v>
      </c>
      <c r="D378" s="141">
        <f>L378</f>
        <v>35</v>
      </c>
      <c r="E378" s="142" t="str">
        <f>M378</f>
        <v>ｍ</v>
      </c>
      <c r="F378" s="133"/>
      <c r="G378" s="62"/>
      <c r="H378" s="63"/>
      <c r="I378" s="149"/>
      <c r="K378" s="32">
        <v>35</v>
      </c>
      <c r="L378" s="33">
        <f>ROUND(K378,1)</f>
        <v>35</v>
      </c>
      <c r="M378" s="34" t="s">
        <v>43</v>
      </c>
    </row>
    <row r="379" spans="1:13" ht="10.95" customHeight="1">
      <c r="A379" s="134"/>
      <c r="B379" s="135"/>
      <c r="C379" s="136"/>
      <c r="D379" s="76"/>
      <c r="E379" s="137"/>
      <c r="F379" s="138"/>
      <c r="G379" s="139"/>
      <c r="H379" s="71"/>
      <c r="I379" s="148"/>
      <c r="K379" s="24"/>
      <c r="L379" s="30" t="s">
        <v>21</v>
      </c>
      <c r="M379" s="31"/>
    </row>
    <row r="380" spans="1:13" ht="10.95" customHeight="1">
      <c r="A380" s="110"/>
      <c r="B380" s="140" t="s">
        <v>62</v>
      </c>
      <c r="C380" s="132" t="s">
        <v>79</v>
      </c>
      <c r="D380" s="141">
        <f>L380</f>
        <v>61</v>
      </c>
      <c r="E380" s="142" t="str">
        <f>M380</f>
        <v>ｍ</v>
      </c>
      <c r="F380" s="133"/>
      <c r="G380" s="62"/>
      <c r="H380" s="63"/>
      <c r="I380" s="149"/>
      <c r="K380" s="32">
        <v>61</v>
      </c>
      <c r="L380" s="33">
        <f>ROUND(K380,1)</f>
        <v>61</v>
      </c>
      <c r="M380" s="34" t="s">
        <v>43</v>
      </c>
    </row>
    <row r="381" spans="1:13" ht="10.95" customHeight="1">
      <c r="A381" s="134"/>
      <c r="B381" s="135" t="s">
        <v>65</v>
      </c>
      <c r="C381" s="136"/>
      <c r="D381" s="76"/>
      <c r="E381" s="137"/>
      <c r="F381" s="138"/>
      <c r="G381" s="139"/>
      <c r="H381" s="71"/>
      <c r="I381" s="148"/>
      <c r="K381" s="24"/>
      <c r="L381" s="30" t="s">
        <v>21</v>
      </c>
      <c r="M381" s="31"/>
    </row>
    <row r="382" spans="1:13" ht="10.95" customHeight="1">
      <c r="A382" s="110"/>
      <c r="B382" s="140" t="s">
        <v>62</v>
      </c>
      <c r="C382" s="132" t="s">
        <v>63</v>
      </c>
      <c r="D382" s="141">
        <f>L382</f>
        <v>9</v>
      </c>
      <c r="E382" s="142" t="str">
        <f>M382</f>
        <v>ｍ</v>
      </c>
      <c r="F382" s="133"/>
      <c r="G382" s="62"/>
      <c r="H382" s="63"/>
      <c r="I382" s="149"/>
      <c r="K382" s="32">
        <v>9</v>
      </c>
      <c r="L382" s="33">
        <f>ROUND(K382,1)</f>
        <v>9</v>
      </c>
      <c r="M382" s="34" t="s">
        <v>43</v>
      </c>
    </row>
    <row r="383" spans="1:13" ht="10.95" customHeight="1">
      <c r="A383" s="134"/>
      <c r="B383" s="135"/>
      <c r="C383" s="136"/>
      <c r="D383" s="76"/>
      <c r="E383" s="137"/>
      <c r="F383" s="138"/>
      <c r="G383" s="139"/>
      <c r="H383" s="71"/>
      <c r="I383" s="148"/>
      <c r="K383" s="24"/>
      <c r="L383" s="30" t="s">
        <v>21</v>
      </c>
      <c r="M383" s="31"/>
    </row>
    <row r="384" spans="1:13" ht="10.95" customHeight="1">
      <c r="A384" s="110"/>
      <c r="B384" s="140" t="s">
        <v>62</v>
      </c>
      <c r="C384" s="132" t="s">
        <v>64</v>
      </c>
      <c r="D384" s="141">
        <f>L384</f>
        <v>37</v>
      </c>
      <c r="E384" s="142" t="str">
        <f>M384</f>
        <v>ｍ</v>
      </c>
      <c r="F384" s="133"/>
      <c r="G384" s="62"/>
      <c r="H384" s="63"/>
      <c r="I384" s="149"/>
      <c r="K384" s="32">
        <v>37</v>
      </c>
      <c r="L384" s="33">
        <f>ROUND(K384,1)</f>
        <v>37</v>
      </c>
      <c r="M384" s="34" t="s">
        <v>43</v>
      </c>
    </row>
    <row r="385" spans="1:13" ht="10.95" customHeight="1">
      <c r="A385" s="134"/>
      <c r="B385" s="135"/>
      <c r="C385" s="136"/>
      <c r="D385" s="76"/>
      <c r="E385" s="137"/>
      <c r="F385" s="138"/>
      <c r="G385" s="139"/>
      <c r="H385" s="71"/>
      <c r="I385" s="148"/>
      <c r="K385" s="24"/>
      <c r="L385" s="30" t="s">
        <v>21</v>
      </c>
      <c r="M385" s="31"/>
    </row>
    <row r="386" spans="1:13" ht="10.95" customHeight="1">
      <c r="A386" s="110"/>
      <c r="B386" s="140" t="s">
        <v>62</v>
      </c>
      <c r="C386" s="132" t="s">
        <v>79</v>
      </c>
      <c r="D386" s="141">
        <f>L386</f>
        <v>60</v>
      </c>
      <c r="E386" s="142" t="str">
        <f>M386</f>
        <v>ｍ</v>
      </c>
      <c r="F386" s="133"/>
      <c r="G386" s="62"/>
      <c r="H386" s="63"/>
      <c r="I386" s="149"/>
      <c r="K386" s="32">
        <v>60</v>
      </c>
      <c r="L386" s="33">
        <f>ROUND(K386,1)</f>
        <v>60</v>
      </c>
      <c r="M386" s="34" t="s">
        <v>43</v>
      </c>
    </row>
    <row r="387" spans="1:13" ht="10.95" customHeight="1">
      <c r="A387" s="134"/>
      <c r="B387" s="135" t="s">
        <v>61</v>
      </c>
      <c r="C387" s="136"/>
      <c r="D387" s="76"/>
      <c r="E387" s="137"/>
      <c r="F387" s="138"/>
      <c r="G387" s="139"/>
      <c r="H387" s="71"/>
      <c r="I387" s="148"/>
      <c r="K387" s="24"/>
      <c r="L387" s="30" t="s">
        <v>21</v>
      </c>
      <c r="M387" s="31"/>
    </row>
    <row r="388" spans="1:13" ht="10.95" customHeight="1">
      <c r="A388" s="110"/>
      <c r="B388" s="140" t="s">
        <v>154</v>
      </c>
      <c r="C388" s="132" t="s">
        <v>87</v>
      </c>
      <c r="D388" s="141">
        <f>L388</f>
        <v>5</v>
      </c>
      <c r="E388" s="142" t="str">
        <f>M388</f>
        <v>㎡</v>
      </c>
      <c r="F388" s="133"/>
      <c r="G388" s="62"/>
      <c r="H388" s="63"/>
      <c r="I388" s="149"/>
      <c r="K388" s="32">
        <v>5</v>
      </c>
      <c r="L388" s="33">
        <f>ROUND(K388,1)</f>
        <v>5</v>
      </c>
      <c r="M388" s="34" t="s">
        <v>70</v>
      </c>
    </row>
    <row r="389" spans="1:13" ht="10.95" customHeight="1">
      <c r="A389" s="134"/>
      <c r="B389" s="135"/>
      <c r="C389" s="136"/>
      <c r="D389" s="76"/>
      <c r="E389" s="137"/>
      <c r="F389" s="138"/>
      <c r="G389" s="139"/>
      <c r="H389" s="71"/>
      <c r="I389" s="148"/>
      <c r="K389" s="24"/>
      <c r="L389" s="30" t="s">
        <v>21</v>
      </c>
      <c r="M389" s="31"/>
    </row>
    <row r="390" spans="1:13" ht="10.95" customHeight="1">
      <c r="A390" s="110"/>
      <c r="B390" s="140" t="s">
        <v>81</v>
      </c>
      <c r="C390" s="132" t="s">
        <v>79</v>
      </c>
      <c r="D390" s="141">
        <f>L390</f>
        <v>5</v>
      </c>
      <c r="E390" s="142" t="str">
        <f>M390</f>
        <v>個</v>
      </c>
      <c r="F390" s="133"/>
      <c r="G390" s="62"/>
      <c r="H390" s="63"/>
      <c r="I390" s="149"/>
      <c r="K390" s="32">
        <v>5</v>
      </c>
      <c r="L390" s="33">
        <f>ROUND(K390,1)</f>
        <v>5</v>
      </c>
      <c r="M390" s="34" t="s">
        <v>38</v>
      </c>
    </row>
    <row r="391" spans="1:13" ht="10.95" customHeight="1">
      <c r="A391" s="134"/>
      <c r="B391" s="135"/>
      <c r="C391" s="136"/>
      <c r="D391" s="76"/>
      <c r="E391" s="137"/>
      <c r="F391" s="138"/>
      <c r="G391" s="139"/>
      <c r="H391" s="71"/>
      <c r="I391" s="148"/>
      <c r="K391" s="24"/>
      <c r="L391" s="30" t="s">
        <v>21</v>
      </c>
      <c r="M391" s="31"/>
    </row>
    <row r="392" spans="1:13" ht="10.95" customHeight="1">
      <c r="A392" s="110"/>
      <c r="B392" s="140" t="s">
        <v>81</v>
      </c>
      <c r="C392" s="132" t="s">
        <v>64</v>
      </c>
      <c r="D392" s="141">
        <f>L392</f>
        <v>2</v>
      </c>
      <c r="E392" s="142" t="str">
        <f>M392</f>
        <v>個</v>
      </c>
      <c r="F392" s="133"/>
      <c r="G392" s="62"/>
      <c r="H392" s="63"/>
      <c r="I392" s="149"/>
      <c r="K392" s="32">
        <v>2</v>
      </c>
      <c r="L392" s="33">
        <f>ROUND(K392,1)</f>
        <v>2</v>
      </c>
      <c r="M392" s="34" t="s">
        <v>38</v>
      </c>
    </row>
    <row r="393" spans="1:13" ht="10.95" customHeight="1">
      <c r="A393" s="134"/>
      <c r="B393" s="135" t="s">
        <v>129</v>
      </c>
      <c r="C393" s="136"/>
      <c r="D393" s="76"/>
      <c r="E393" s="137"/>
      <c r="F393" s="138"/>
      <c r="G393" s="139"/>
      <c r="H393" s="71"/>
      <c r="I393" s="148"/>
      <c r="K393" s="24"/>
      <c r="L393" s="30" t="s">
        <v>21</v>
      </c>
      <c r="M393" s="31"/>
    </row>
    <row r="394" spans="1:13" ht="10.95" customHeight="1">
      <c r="A394" s="110"/>
      <c r="B394" s="140" t="s">
        <v>130</v>
      </c>
      <c r="C394" s="132" t="s">
        <v>79</v>
      </c>
      <c r="D394" s="141">
        <f>L394</f>
        <v>3</v>
      </c>
      <c r="E394" s="142" t="str">
        <f>M394</f>
        <v>個</v>
      </c>
      <c r="F394" s="133"/>
      <c r="G394" s="62"/>
      <c r="H394" s="63"/>
      <c r="I394" s="149"/>
      <c r="K394" s="32">
        <v>3</v>
      </c>
      <c r="L394" s="33">
        <f>ROUND(K394,1)</f>
        <v>3</v>
      </c>
      <c r="M394" s="34" t="s">
        <v>38</v>
      </c>
    </row>
    <row r="395" spans="1:13" ht="10.95" customHeight="1">
      <c r="A395" s="134"/>
      <c r="B395" s="135"/>
      <c r="C395" s="136"/>
      <c r="D395" s="76"/>
      <c r="E395" s="137"/>
      <c r="F395" s="138"/>
      <c r="G395" s="139"/>
      <c r="H395" s="71"/>
      <c r="I395" s="148"/>
      <c r="K395" s="24"/>
      <c r="L395" s="30" t="s">
        <v>21</v>
      </c>
      <c r="M395" s="31"/>
    </row>
    <row r="396" spans="1:13" ht="10.95" customHeight="1">
      <c r="A396" s="110"/>
      <c r="B396" s="140" t="s">
        <v>130</v>
      </c>
      <c r="C396" s="132" t="s">
        <v>64</v>
      </c>
      <c r="D396" s="141">
        <f>L396</f>
        <v>2</v>
      </c>
      <c r="E396" s="142" t="str">
        <f>M396</f>
        <v>個</v>
      </c>
      <c r="F396" s="133"/>
      <c r="G396" s="62"/>
      <c r="H396" s="63"/>
      <c r="I396" s="149"/>
      <c r="K396" s="32">
        <v>2</v>
      </c>
      <c r="L396" s="33">
        <f>ROUND(K396,1)</f>
        <v>2</v>
      </c>
      <c r="M396" s="34" t="s">
        <v>38</v>
      </c>
    </row>
    <row r="397" spans="1:13" ht="10.95" customHeight="1">
      <c r="A397" s="134"/>
      <c r="B397" s="135"/>
      <c r="C397" s="136"/>
      <c r="D397" s="76"/>
      <c r="E397" s="137"/>
      <c r="F397" s="138"/>
      <c r="G397" s="139"/>
      <c r="H397" s="71"/>
      <c r="I397" s="148"/>
      <c r="K397" s="24"/>
      <c r="L397" s="30" t="s">
        <v>21</v>
      </c>
      <c r="M397" s="31"/>
    </row>
    <row r="398" spans="1:13" ht="10.95" customHeight="1">
      <c r="A398" s="110"/>
      <c r="B398" s="140" t="s">
        <v>66</v>
      </c>
      <c r="C398" s="132" t="s">
        <v>79</v>
      </c>
      <c r="D398" s="141">
        <f>L398</f>
        <v>3</v>
      </c>
      <c r="E398" s="142" t="str">
        <f>M398</f>
        <v>個</v>
      </c>
      <c r="F398" s="133"/>
      <c r="G398" s="62"/>
      <c r="H398" s="63"/>
      <c r="I398" s="149"/>
      <c r="K398" s="32">
        <v>3</v>
      </c>
      <c r="L398" s="33">
        <f>ROUND(K398,1)</f>
        <v>3</v>
      </c>
      <c r="M398" s="34" t="s">
        <v>38</v>
      </c>
    </row>
    <row r="399" spans="1:13" ht="10.95" customHeight="1">
      <c r="A399" s="134"/>
      <c r="B399" s="135"/>
      <c r="C399" s="136"/>
      <c r="D399" s="76"/>
      <c r="E399" s="137"/>
      <c r="F399" s="138"/>
      <c r="G399" s="139"/>
      <c r="H399" s="71"/>
      <c r="I399" s="148"/>
      <c r="K399" s="24"/>
      <c r="L399" s="30" t="s">
        <v>21</v>
      </c>
      <c r="M399" s="31"/>
    </row>
    <row r="400" spans="1:13" ht="10.95" customHeight="1">
      <c r="A400" s="110"/>
      <c r="B400" s="140" t="s">
        <v>66</v>
      </c>
      <c r="C400" s="132" t="s">
        <v>64</v>
      </c>
      <c r="D400" s="141">
        <f>L400</f>
        <v>2</v>
      </c>
      <c r="E400" s="142" t="str">
        <f>M400</f>
        <v>個</v>
      </c>
      <c r="F400" s="133"/>
      <c r="G400" s="62"/>
      <c r="H400" s="63"/>
      <c r="I400" s="149"/>
      <c r="K400" s="32">
        <v>2</v>
      </c>
      <c r="L400" s="33">
        <f>ROUND(K400,1)</f>
        <v>2</v>
      </c>
      <c r="M400" s="34" t="s">
        <v>38</v>
      </c>
    </row>
    <row r="401" spans="1:13" ht="10.95" customHeight="1">
      <c r="A401" s="134"/>
      <c r="B401" s="135"/>
      <c r="C401" s="136"/>
      <c r="D401" s="76"/>
      <c r="E401" s="137"/>
      <c r="F401" s="138"/>
      <c r="G401" s="139"/>
      <c r="H401" s="71"/>
      <c r="I401" s="148"/>
      <c r="K401" s="24"/>
      <c r="L401" s="30" t="s">
        <v>21</v>
      </c>
      <c r="M401" s="31"/>
    </row>
    <row r="402" spans="1:13" ht="10.95" customHeight="1">
      <c r="A402" s="110"/>
      <c r="B402" s="140" t="s">
        <v>130</v>
      </c>
      <c r="C402" s="132" t="s">
        <v>155</v>
      </c>
      <c r="D402" s="141">
        <f>L402</f>
        <v>1</v>
      </c>
      <c r="E402" s="142" t="str">
        <f>M402</f>
        <v>個</v>
      </c>
      <c r="F402" s="133"/>
      <c r="G402" s="62"/>
      <c r="H402" s="63"/>
      <c r="I402" s="149"/>
      <c r="K402" s="32">
        <v>1</v>
      </c>
      <c r="L402" s="33">
        <f>ROUND(K402,1)</f>
        <v>1</v>
      </c>
      <c r="M402" s="34" t="s">
        <v>38</v>
      </c>
    </row>
    <row r="403" spans="1:13" ht="10.95" customHeight="1">
      <c r="A403" s="134"/>
      <c r="B403" s="135"/>
      <c r="C403" s="136"/>
      <c r="D403" s="76"/>
      <c r="E403" s="137"/>
      <c r="F403" s="138"/>
      <c r="G403" s="139"/>
      <c r="H403" s="71"/>
      <c r="I403" s="148"/>
      <c r="K403" s="24"/>
      <c r="L403" s="30" t="s">
        <v>21</v>
      </c>
      <c r="M403" s="31"/>
    </row>
    <row r="404" spans="1:13" ht="10.95" customHeight="1">
      <c r="A404" s="110"/>
      <c r="B404" s="140" t="s">
        <v>130</v>
      </c>
      <c r="C404" s="132" t="s">
        <v>156</v>
      </c>
      <c r="D404" s="141">
        <f>L404</f>
        <v>1</v>
      </c>
      <c r="E404" s="142" t="str">
        <f>M404</f>
        <v>個</v>
      </c>
      <c r="F404" s="133"/>
      <c r="G404" s="62"/>
      <c r="H404" s="63"/>
      <c r="I404" s="149"/>
      <c r="K404" s="32">
        <v>1</v>
      </c>
      <c r="L404" s="33">
        <f>ROUND(K404,1)</f>
        <v>1</v>
      </c>
      <c r="M404" s="34" t="s">
        <v>38</v>
      </c>
    </row>
    <row r="405" spans="1:13" ht="10.95" customHeight="1">
      <c r="A405" s="134"/>
      <c r="B405" s="135"/>
      <c r="C405" s="136"/>
      <c r="D405" s="76"/>
      <c r="E405" s="137"/>
      <c r="F405" s="138"/>
      <c r="G405" s="139"/>
      <c r="H405" s="71"/>
      <c r="I405" s="148"/>
      <c r="K405" s="24"/>
      <c r="L405" s="30" t="s">
        <v>21</v>
      </c>
      <c r="M405" s="31"/>
    </row>
    <row r="406" spans="1:13" ht="10.95" customHeight="1">
      <c r="A406" s="110"/>
      <c r="B406" s="140" t="s">
        <v>130</v>
      </c>
      <c r="C406" s="132" t="s">
        <v>157</v>
      </c>
      <c r="D406" s="141">
        <f>L406</f>
        <v>1</v>
      </c>
      <c r="E406" s="142" t="str">
        <f>M406</f>
        <v>個</v>
      </c>
      <c r="F406" s="133"/>
      <c r="G406" s="62"/>
      <c r="H406" s="63"/>
      <c r="I406" s="149"/>
      <c r="K406" s="32">
        <v>1</v>
      </c>
      <c r="L406" s="33">
        <f>ROUND(K406,1)</f>
        <v>1</v>
      </c>
      <c r="M406" s="34" t="s">
        <v>38</v>
      </c>
    </row>
    <row r="407" spans="1:13" ht="10.95" customHeight="1">
      <c r="A407" s="134"/>
      <c r="B407" s="135"/>
      <c r="C407" s="136"/>
      <c r="D407" s="76"/>
      <c r="E407" s="137"/>
      <c r="F407" s="138"/>
      <c r="G407" s="139"/>
      <c r="H407" s="71"/>
      <c r="I407" s="148"/>
      <c r="K407" s="24"/>
      <c r="L407" s="30" t="s">
        <v>21</v>
      </c>
      <c r="M407" s="31"/>
    </row>
    <row r="408" spans="1:13" ht="10.95" customHeight="1">
      <c r="A408" s="110"/>
      <c r="B408" s="140" t="s">
        <v>66</v>
      </c>
      <c r="C408" s="132" t="s">
        <v>155</v>
      </c>
      <c r="D408" s="141">
        <f>L408</f>
        <v>1</v>
      </c>
      <c r="E408" s="142" t="str">
        <f>M408</f>
        <v>個</v>
      </c>
      <c r="F408" s="133"/>
      <c r="G408" s="62"/>
      <c r="H408" s="63"/>
      <c r="I408" s="149"/>
      <c r="K408" s="32">
        <v>1</v>
      </c>
      <c r="L408" s="33">
        <f>ROUND(K408,1)</f>
        <v>1</v>
      </c>
      <c r="M408" s="34" t="s">
        <v>38</v>
      </c>
    </row>
    <row r="409" spans="1:13" ht="10.95" customHeight="1">
      <c r="A409" s="134"/>
      <c r="B409" s="135"/>
      <c r="C409" s="136"/>
      <c r="D409" s="76"/>
      <c r="E409" s="137"/>
      <c r="F409" s="138"/>
      <c r="G409" s="139"/>
      <c r="H409" s="71"/>
      <c r="I409" s="148"/>
      <c r="K409" s="24"/>
      <c r="L409" s="30" t="s">
        <v>21</v>
      </c>
      <c r="M409" s="31"/>
    </row>
    <row r="410" spans="1:13" ht="10.95" customHeight="1">
      <c r="A410" s="110"/>
      <c r="B410" s="140" t="s">
        <v>66</v>
      </c>
      <c r="C410" s="132" t="s">
        <v>156</v>
      </c>
      <c r="D410" s="141">
        <f>L410</f>
        <v>2</v>
      </c>
      <c r="E410" s="142" t="str">
        <f>M410</f>
        <v>個</v>
      </c>
      <c r="F410" s="133"/>
      <c r="G410" s="62"/>
      <c r="H410" s="63"/>
      <c r="I410" s="149"/>
      <c r="K410" s="32">
        <v>2</v>
      </c>
      <c r="L410" s="33">
        <f>ROUND(K410,1)</f>
        <v>2</v>
      </c>
      <c r="M410" s="34" t="s">
        <v>38</v>
      </c>
    </row>
    <row r="411" spans="1:13" ht="10.95" customHeight="1">
      <c r="A411" s="134"/>
      <c r="B411" s="135"/>
      <c r="C411" s="136"/>
      <c r="D411" s="76"/>
      <c r="E411" s="137"/>
      <c r="F411" s="138"/>
      <c r="G411" s="139"/>
      <c r="H411" s="71"/>
      <c r="I411" s="148"/>
      <c r="K411" s="24"/>
      <c r="L411" s="30" t="s">
        <v>21</v>
      </c>
      <c r="M411" s="31"/>
    </row>
    <row r="412" spans="1:13" ht="10.95" customHeight="1">
      <c r="A412" s="110"/>
      <c r="B412" s="140" t="s">
        <v>88</v>
      </c>
      <c r="C412" s="132" t="s">
        <v>79</v>
      </c>
      <c r="D412" s="141">
        <f>L412</f>
        <v>1</v>
      </c>
      <c r="E412" s="142" t="str">
        <f>M412</f>
        <v>個</v>
      </c>
      <c r="F412" s="133"/>
      <c r="G412" s="62"/>
      <c r="H412" s="63"/>
      <c r="I412" s="149"/>
      <c r="K412" s="32">
        <v>1</v>
      </c>
      <c r="L412" s="33">
        <f>ROUND(K412,1)</f>
        <v>1</v>
      </c>
      <c r="M412" s="34" t="s">
        <v>38</v>
      </c>
    </row>
    <row r="413" spans="1:13" ht="10.95" customHeight="1">
      <c r="A413" s="134"/>
      <c r="B413" s="135"/>
      <c r="C413" s="136"/>
      <c r="D413" s="76"/>
      <c r="E413" s="137"/>
      <c r="F413" s="138"/>
      <c r="G413" s="139"/>
      <c r="H413" s="71"/>
      <c r="I413" s="148"/>
      <c r="K413" s="24"/>
      <c r="L413" s="30" t="s">
        <v>21</v>
      </c>
      <c r="M413" s="31"/>
    </row>
    <row r="414" spans="1:13" ht="10.95" customHeight="1">
      <c r="A414" s="110"/>
      <c r="B414" s="140" t="s">
        <v>158</v>
      </c>
      <c r="C414" s="132" t="s">
        <v>79</v>
      </c>
      <c r="D414" s="141">
        <f>L414</f>
        <v>1</v>
      </c>
      <c r="E414" s="142" t="str">
        <f>M414</f>
        <v>個</v>
      </c>
      <c r="F414" s="133"/>
      <c r="G414" s="62"/>
      <c r="H414" s="63"/>
      <c r="I414" s="149"/>
      <c r="K414" s="32">
        <v>1</v>
      </c>
      <c r="L414" s="33">
        <f>ROUND(K414,1)</f>
        <v>1</v>
      </c>
      <c r="M414" s="34" t="s">
        <v>38</v>
      </c>
    </row>
    <row r="415" spans="1:13" ht="10.95" customHeight="1">
      <c r="A415" s="134"/>
      <c r="B415" s="135"/>
      <c r="C415" s="136"/>
      <c r="D415" s="76"/>
      <c r="E415" s="137"/>
      <c r="F415" s="138"/>
      <c r="G415" s="139"/>
      <c r="H415" s="71"/>
      <c r="I415" s="148"/>
      <c r="K415" s="24"/>
      <c r="L415" s="30" t="s">
        <v>21</v>
      </c>
      <c r="M415" s="31"/>
    </row>
    <row r="416" spans="1:13" ht="10.95" customHeight="1">
      <c r="A416" s="110"/>
      <c r="B416" s="140"/>
      <c r="C416" s="132"/>
      <c r="D416" s="141"/>
      <c r="E416" s="142"/>
      <c r="F416" s="133"/>
      <c r="G416" s="62"/>
      <c r="H416" s="63"/>
      <c r="I416" s="149"/>
      <c r="K416" s="32"/>
      <c r="L416" s="33">
        <f>ROUND(K416,1)</f>
        <v>0</v>
      </c>
      <c r="M416" s="34"/>
    </row>
    <row r="417" spans="1:13" ht="10.95" customHeight="1">
      <c r="A417" s="134"/>
      <c r="B417" s="135" t="s">
        <v>67</v>
      </c>
      <c r="C417" s="136"/>
      <c r="D417" s="76"/>
      <c r="E417" s="137"/>
      <c r="F417" s="138"/>
      <c r="G417" s="139"/>
      <c r="H417" s="71"/>
      <c r="I417" s="148"/>
      <c r="K417" s="24"/>
      <c r="L417" s="30" t="s">
        <v>21</v>
      </c>
      <c r="M417" s="31"/>
    </row>
    <row r="418" spans="1:13" ht="10.95" customHeight="1">
      <c r="A418" s="110"/>
      <c r="B418" s="140" t="s">
        <v>131</v>
      </c>
      <c r="C418" s="132" t="s">
        <v>132</v>
      </c>
      <c r="D418" s="141">
        <f>L418</f>
        <v>78</v>
      </c>
      <c r="E418" s="142" t="str">
        <f>M418</f>
        <v>ｍ</v>
      </c>
      <c r="F418" s="133"/>
      <c r="G418" s="62"/>
      <c r="H418" s="63"/>
      <c r="I418" s="149"/>
      <c r="K418" s="32">
        <v>78</v>
      </c>
      <c r="L418" s="33">
        <f>ROUND(K418,1)</f>
        <v>78</v>
      </c>
      <c r="M418" s="34" t="s">
        <v>43</v>
      </c>
    </row>
    <row r="419" spans="1:13" ht="10.95" customHeight="1">
      <c r="A419" s="134"/>
      <c r="B419" s="135" t="s">
        <v>68</v>
      </c>
      <c r="C419" s="136"/>
      <c r="D419" s="76"/>
      <c r="E419" s="137"/>
      <c r="F419" s="138"/>
      <c r="G419" s="139"/>
      <c r="H419" s="71"/>
      <c r="I419" s="148"/>
      <c r="K419" s="24"/>
      <c r="L419" s="30" t="s">
        <v>21</v>
      </c>
      <c r="M419" s="31"/>
    </row>
    <row r="420" spans="1:13" ht="10.95" customHeight="1">
      <c r="A420" s="110"/>
      <c r="B420" s="140" t="s">
        <v>69</v>
      </c>
      <c r="C420" s="132" t="s">
        <v>133</v>
      </c>
      <c r="D420" s="141">
        <f>L420</f>
        <v>87.6</v>
      </c>
      <c r="E420" s="142" t="str">
        <f>M420</f>
        <v>㎡</v>
      </c>
      <c r="F420" s="133"/>
      <c r="G420" s="62"/>
      <c r="H420" s="63"/>
      <c r="I420" s="149"/>
      <c r="K420" s="32">
        <v>87.6</v>
      </c>
      <c r="L420" s="33">
        <f>ROUND(K420,1)</f>
        <v>87.6</v>
      </c>
      <c r="M420" s="34" t="s">
        <v>70</v>
      </c>
    </row>
    <row r="421" spans="1:13" ht="10.95" customHeight="1">
      <c r="A421" s="134"/>
      <c r="B421" s="135"/>
      <c r="C421" s="136"/>
      <c r="D421" s="76"/>
      <c r="E421" s="137"/>
      <c r="F421" s="138"/>
      <c r="G421" s="139"/>
      <c r="H421" s="71"/>
      <c r="I421" s="148"/>
      <c r="K421" s="24"/>
      <c r="L421" s="30" t="s">
        <v>21</v>
      </c>
      <c r="M421" s="31"/>
    </row>
    <row r="422" spans="1:13" ht="10.95" customHeight="1">
      <c r="A422" s="110"/>
      <c r="B422" s="143" t="s">
        <v>40</v>
      </c>
      <c r="C422" s="132"/>
      <c r="D422" s="144"/>
      <c r="E422" s="142"/>
      <c r="F422" s="133"/>
      <c r="G422" s="62"/>
      <c r="H422" s="63"/>
      <c r="I422" s="149"/>
      <c r="K422" s="32"/>
      <c r="L422" s="33">
        <f>ROUND(K422,1)</f>
        <v>0</v>
      </c>
      <c r="M422" s="34"/>
    </row>
    <row r="423" spans="1:13" ht="10.95" customHeight="1">
      <c r="A423" s="134"/>
      <c r="B423" s="135"/>
      <c r="C423" s="136"/>
      <c r="D423" s="76"/>
      <c r="E423" s="137"/>
      <c r="F423" s="138"/>
      <c r="G423" s="139"/>
      <c r="H423" s="71"/>
      <c r="I423" s="148"/>
      <c r="K423" s="24"/>
      <c r="L423" s="30" t="s">
        <v>21</v>
      </c>
      <c r="M423" s="31"/>
    </row>
    <row r="424" spans="1:13" ht="10.95" customHeight="1">
      <c r="A424" s="110" t="str">
        <f>'機械設備科目別内訳 '!A120</f>
        <v>C</v>
      </c>
      <c r="B424" s="140" t="str">
        <f>'機械設備科目別内訳 '!B126</f>
        <v>-1-2　撤去工事</v>
      </c>
      <c r="C424" s="132"/>
      <c r="D424" s="141"/>
      <c r="E424" s="142"/>
      <c r="F424" s="133"/>
      <c r="G424" s="62"/>
      <c r="H424" s="63"/>
      <c r="I424" s="149"/>
      <c r="K424" s="32"/>
      <c r="L424" s="33">
        <f>ROUND(K424,1)</f>
        <v>0</v>
      </c>
      <c r="M424" s="34"/>
    </row>
    <row r="425" spans="1:13" ht="10.95" customHeight="1">
      <c r="A425" s="134"/>
      <c r="B425" s="135" t="s">
        <v>71</v>
      </c>
      <c r="C425" s="136"/>
      <c r="D425" s="76"/>
      <c r="E425" s="137"/>
      <c r="F425" s="138"/>
      <c r="G425" s="139"/>
      <c r="H425" s="71"/>
      <c r="I425" s="148"/>
      <c r="K425" s="24"/>
      <c r="L425" s="30" t="s">
        <v>21</v>
      </c>
      <c r="M425" s="31"/>
    </row>
    <row r="426" spans="1:13" ht="10.95" customHeight="1">
      <c r="A426" s="110"/>
      <c r="B426" s="140" t="s">
        <v>72</v>
      </c>
      <c r="C426" s="132" t="s">
        <v>134</v>
      </c>
      <c r="D426" s="141">
        <v>2</v>
      </c>
      <c r="E426" s="142" t="str">
        <f>M426</f>
        <v>台</v>
      </c>
      <c r="F426" s="133"/>
      <c r="G426" s="62"/>
      <c r="H426" s="63"/>
      <c r="I426" s="149"/>
      <c r="K426" s="32">
        <v>1</v>
      </c>
      <c r="L426" s="33">
        <f>ROUND(K426,1)</f>
        <v>1</v>
      </c>
      <c r="M426" s="34" t="s">
        <v>52</v>
      </c>
    </row>
    <row r="427" spans="1:13" ht="10.95" customHeight="1">
      <c r="A427" s="134"/>
      <c r="B427" s="135" t="s">
        <v>73</v>
      </c>
      <c r="C427" s="136"/>
      <c r="D427" s="76"/>
      <c r="E427" s="137"/>
      <c r="F427" s="138"/>
      <c r="G427" s="139"/>
      <c r="H427" s="71"/>
      <c r="I427" s="148"/>
      <c r="K427" s="24"/>
      <c r="L427" s="30" t="s">
        <v>21</v>
      </c>
      <c r="M427" s="31"/>
    </row>
    <row r="428" spans="1:13" ht="10.95" customHeight="1">
      <c r="A428" s="110"/>
      <c r="B428" s="140" t="s">
        <v>72</v>
      </c>
      <c r="C428" s="132" t="s">
        <v>135</v>
      </c>
      <c r="D428" s="141">
        <f>L428</f>
        <v>2</v>
      </c>
      <c r="E428" s="142" t="str">
        <f>M428</f>
        <v>台</v>
      </c>
      <c r="F428" s="133"/>
      <c r="G428" s="62"/>
      <c r="H428" s="63"/>
      <c r="I428" s="149"/>
      <c r="K428" s="32">
        <v>2</v>
      </c>
      <c r="L428" s="33">
        <f>ROUND(K428,1)</f>
        <v>2</v>
      </c>
      <c r="M428" s="34" t="s">
        <v>52</v>
      </c>
    </row>
    <row r="429" spans="1:13" ht="10.95" customHeight="1">
      <c r="A429" s="134"/>
      <c r="B429" s="135"/>
      <c r="C429" s="136"/>
      <c r="D429" s="76"/>
      <c r="E429" s="137"/>
      <c r="F429" s="138"/>
      <c r="G429" s="139"/>
      <c r="H429" s="71"/>
      <c r="I429" s="148"/>
      <c r="K429" s="24"/>
      <c r="L429" s="30" t="s">
        <v>21</v>
      </c>
      <c r="M429" s="31"/>
    </row>
    <row r="430" spans="1:13" ht="10.95" customHeight="1">
      <c r="A430" s="110"/>
      <c r="B430" s="140" t="s">
        <v>62</v>
      </c>
      <c r="C430" s="132" t="s">
        <v>136</v>
      </c>
      <c r="D430" s="141">
        <f>L430</f>
        <v>8</v>
      </c>
      <c r="E430" s="142" t="str">
        <f>M430</f>
        <v>ｍ</v>
      </c>
      <c r="F430" s="133"/>
      <c r="G430" s="62"/>
      <c r="H430" s="63"/>
      <c r="I430" s="149"/>
      <c r="K430" s="32">
        <v>8</v>
      </c>
      <c r="L430" s="33">
        <f>ROUND(K430,1)</f>
        <v>8</v>
      </c>
      <c r="M430" s="34" t="s">
        <v>43</v>
      </c>
    </row>
    <row r="431" spans="1:13" ht="10.95" customHeight="1">
      <c r="A431" s="134"/>
      <c r="B431" s="135"/>
      <c r="C431" s="136"/>
      <c r="D431" s="76"/>
      <c r="E431" s="137"/>
      <c r="F431" s="138"/>
      <c r="G431" s="139"/>
      <c r="H431" s="71"/>
      <c r="I431" s="148"/>
      <c r="K431" s="24"/>
      <c r="L431" s="30" t="s">
        <v>21</v>
      </c>
      <c r="M431" s="31"/>
    </row>
    <row r="432" spans="1:13" ht="10.95" customHeight="1">
      <c r="A432" s="110"/>
      <c r="B432" s="140" t="s">
        <v>62</v>
      </c>
      <c r="C432" s="132" t="s">
        <v>137</v>
      </c>
      <c r="D432" s="141">
        <f>L432</f>
        <v>22</v>
      </c>
      <c r="E432" s="142" t="str">
        <f>M432</f>
        <v>ｍ</v>
      </c>
      <c r="F432" s="133"/>
      <c r="G432" s="62"/>
      <c r="H432" s="63"/>
      <c r="I432" s="149"/>
      <c r="K432" s="32">
        <v>22</v>
      </c>
      <c r="L432" s="33">
        <f>ROUND(K432,1)</f>
        <v>22</v>
      </c>
      <c r="M432" s="34" t="s">
        <v>43</v>
      </c>
    </row>
    <row r="433" spans="1:13" ht="10.95" customHeight="1">
      <c r="A433" s="134"/>
      <c r="B433" s="135" t="s">
        <v>129</v>
      </c>
      <c r="C433" s="136"/>
      <c r="D433" s="76"/>
      <c r="E433" s="137"/>
      <c r="F433" s="138"/>
      <c r="G433" s="139"/>
      <c r="H433" s="71"/>
      <c r="I433" s="148"/>
      <c r="K433" s="24"/>
      <c r="L433" s="30" t="s">
        <v>21</v>
      </c>
      <c r="M433" s="31"/>
    </row>
    <row r="434" spans="1:13" ht="10.95" customHeight="1">
      <c r="A434" s="110"/>
      <c r="B434" s="140" t="s">
        <v>66</v>
      </c>
      <c r="C434" s="132" t="s">
        <v>146</v>
      </c>
      <c r="D434" s="141">
        <f>L434</f>
        <v>1</v>
      </c>
      <c r="E434" s="142" t="str">
        <f>M434</f>
        <v>個</v>
      </c>
      <c r="F434" s="133"/>
      <c r="G434" s="62"/>
      <c r="H434" s="63"/>
      <c r="I434" s="149"/>
      <c r="K434" s="32">
        <v>1</v>
      </c>
      <c r="L434" s="33">
        <f>ROUND(K434,1)</f>
        <v>1</v>
      </c>
      <c r="M434" s="34" t="s">
        <v>38</v>
      </c>
    </row>
    <row r="435" spans="1:13" ht="10.95" customHeight="1">
      <c r="A435" s="134"/>
      <c r="B435" s="135"/>
      <c r="C435" s="136"/>
      <c r="D435" s="76"/>
      <c r="E435" s="137"/>
      <c r="F435" s="138"/>
      <c r="G435" s="139"/>
      <c r="H435" s="71"/>
      <c r="I435" s="148"/>
      <c r="K435" s="24"/>
      <c r="L435" s="30" t="s">
        <v>21</v>
      </c>
      <c r="M435" s="31"/>
    </row>
    <row r="436" spans="1:13" ht="10.95" customHeight="1">
      <c r="A436" s="110"/>
      <c r="B436" s="140" t="s">
        <v>89</v>
      </c>
      <c r="C436" s="132" t="s">
        <v>159</v>
      </c>
      <c r="D436" s="141">
        <f>L436</f>
        <v>1</v>
      </c>
      <c r="E436" s="142" t="str">
        <f>M436</f>
        <v>個</v>
      </c>
      <c r="F436" s="133"/>
      <c r="G436" s="62"/>
      <c r="H436" s="63"/>
      <c r="I436" s="149"/>
      <c r="K436" s="32">
        <v>1</v>
      </c>
      <c r="L436" s="33">
        <f>ROUND(K436,1)</f>
        <v>1</v>
      </c>
      <c r="M436" s="34" t="s">
        <v>38</v>
      </c>
    </row>
    <row r="437" spans="1:13" ht="10.95" customHeight="1">
      <c r="A437" s="134"/>
      <c r="B437" s="135"/>
      <c r="C437" s="136"/>
      <c r="D437" s="76"/>
      <c r="E437" s="137"/>
      <c r="F437" s="138"/>
      <c r="G437" s="139"/>
      <c r="H437" s="71"/>
      <c r="I437" s="148"/>
      <c r="K437" s="24"/>
      <c r="L437" s="30" t="s">
        <v>21</v>
      </c>
      <c r="M437" s="31"/>
    </row>
    <row r="438" spans="1:13" ht="10.95" customHeight="1">
      <c r="A438" s="110"/>
      <c r="B438" s="140"/>
      <c r="C438" s="132"/>
      <c r="D438" s="141"/>
      <c r="E438" s="142"/>
      <c r="F438" s="133"/>
      <c r="G438" s="62"/>
      <c r="H438" s="63"/>
      <c r="I438" s="149"/>
      <c r="K438" s="32"/>
      <c r="L438" s="33">
        <f>ROUND(K438,1)</f>
        <v>0</v>
      </c>
      <c r="M438" s="34"/>
    </row>
    <row r="439" spans="1:13" ht="10.95" customHeight="1">
      <c r="A439" s="134"/>
      <c r="B439" s="135"/>
      <c r="C439" s="136"/>
      <c r="D439" s="76"/>
      <c r="E439" s="137"/>
      <c r="F439" s="138"/>
      <c r="G439" s="139"/>
      <c r="H439" s="71"/>
      <c r="I439" s="148"/>
      <c r="K439" s="24"/>
      <c r="L439" s="30" t="s">
        <v>21</v>
      </c>
      <c r="M439" s="31"/>
    </row>
    <row r="440" spans="1:13" ht="10.95" customHeight="1">
      <c r="A440" s="110"/>
      <c r="B440" s="140"/>
      <c r="C440" s="132"/>
      <c r="D440" s="141"/>
      <c r="E440" s="142"/>
      <c r="F440" s="133"/>
      <c r="G440" s="62"/>
      <c r="H440" s="63"/>
      <c r="I440" s="149"/>
      <c r="K440" s="32"/>
      <c r="L440" s="33">
        <f>ROUND(K440,1)</f>
        <v>0</v>
      </c>
      <c r="M440" s="34"/>
    </row>
    <row r="441" spans="1:13" ht="10.95" customHeight="1">
      <c r="A441" s="134"/>
      <c r="B441" s="135"/>
      <c r="C441" s="136"/>
      <c r="D441" s="76"/>
      <c r="E441" s="137"/>
      <c r="F441" s="138"/>
      <c r="G441" s="139"/>
      <c r="H441" s="71"/>
      <c r="I441" s="148"/>
      <c r="K441" s="24"/>
      <c r="L441" s="30" t="s">
        <v>21</v>
      </c>
      <c r="M441" s="31"/>
    </row>
    <row r="442" spans="1:13" ht="10.95" customHeight="1">
      <c r="A442" s="110"/>
      <c r="B442" s="140"/>
      <c r="C442" s="132"/>
      <c r="D442" s="141"/>
      <c r="E442" s="142"/>
      <c r="F442" s="133"/>
      <c r="G442" s="62"/>
      <c r="H442" s="63"/>
      <c r="I442" s="149"/>
      <c r="K442" s="32"/>
      <c r="L442" s="33">
        <f>ROUND(K442,1)</f>
        <v>0</v>
      </c>
      <c r="M442" s="34"/>
    </row>
    <row r="443" spans="1:13" ht="10.95" customHeight="1">
      <c r="A443" s="134"/>
      <c r="B443" s="135"/>
      <c r="C443" s="136"/>
      <c r="D443" s="76"/>
      <c r="E443" s="137"/>
      <c r="F443" s="138"/>
      <c r="G443" s="139"/>
      <c r="H443" s="71"/>
      <c r="I443" s="148"/>
      <c r="K443" s="24"/>
      <c r="L443" s="30" t="s">
        <v>21</v>
      </c>
      <c r="M443" s="31"/>
    </row>
    <row r="444" spans="1:13" ht="10.95" customHeight="1">
      <c r="A444" s="110"/>
      <c r="B444" s="140"/>
      <c r="C444" s="132"/>
      <c r="D444" s="141"/>
      <c r="E444" s="142"/>
      <c r="F444" s="133"/>
      <c r="G444" s="62"/>
      <c r="H444" s="63"/>
      <c r="I444" s="149"/>
      <c r="K444" s="32"/>
      <c r="L444" s="33">
        <f>ROUND(K444,1)</f>
        <v>0</v>
      </c>
      <c r="M444" s="34"/>
    </row>
    <row r="445" spans="1:13" ht="10.95" customHeight="1">
      <c r="A445" s="134"/>
      <c r="B445" s="135"/>
      <c r="C445" s="136"/>
      <c r="D445" s="76"/>
      <c r="E445" s="137"/>
      <c r="F445" s="138"/>
      <c r="G445" s="139"/>
      <c r="H445" s="71"/>
      <c r="I445" s="148"/>
      <c r="K445" s="24"/>
      <c r="L445" s="30" t="s">
        <v>21</v>
      </c>
      <c r="M445" s="31"/>
    </row>
    <row r="446" spans="1:13" ht="10.95" customHeight="1">
      <c r="A446" s="110"/>
      <c r="B446" s="140"/>
      <c r="C446" s="132"/>
      <c r="D446" s="141"/>
      <c r="E446" s="142"/>
      <c r="F446" s="133"/>
      <c r="G446" s="62"/>
      <c r="H446" s="63"/>
      <c r="I446" s="149"/>
      <c r="K446" s="32"/>
      <c r="L446" s="33">
        <f>ROUND(K446,1)</f>
        <v>0</v>
      </c>
      <c r="M446" s="34"/>
    </row>
    <row r="447" spans="1:13" ht="10.95" customHeight="1">
      <c r="A447" s="134"/>
      <c r="B447" s="135"/>
      <c r="C447" s="136"/>
      <c r="D447" s="76"/>
      <c r="E447" s="137"/>
      <c r="F447" s="138"/>
      <c r="G447" s="139"/>
      <c r="H447" s="71"/>
      <c r="I447" s="148"/>
      <c r="K447" s="24"/>
      <c r="L447" s="30" t="s">
        <v>21</v>
      </c>
      <c r="M447" s="31"/>
    </row>
    <row r="448" spans="1:13" ht="10.95" customHeight="1">
      <c r="A448" s="110"/>
      <c r="B448" s="140"/>
      <c r="C448" s="132"/>
      <c r="D448" s="141"/>
      <c r="E448" s="142"/>
      <c r="F448" s="133"/>
      <c r="G448" s="62"/>
      <c r="H448" s="63"/>
      <c r="I448" s="149"/>
      <c r="K448" s="32"/>
      <c r="L448" s="33">
        <f>ROUND(K448,1)</f>
        <v>0</v>
      </c>
      <c r="M448" s="34"/>
    </row>
    <row r="449" spans="1:13" ht="10.95" customHeight="1">
      <c r="A449" s="134"/>
      <c r="B449" s="135"/>
      <c r="C449" s="136"/>
      <c r="D449" s="76"/>
      <c r="E449" s="137"/>
      <c r="F449" s="138"/>
      <c r="G449" s="139"/>
      <c r="H449" s="71"/>
      <c r="I449" s="148"/>
      <c r="K449" s="24"/>
      <c r="L449" s="30" t="s">
        <v>21</v>
      </c>
      <c r="M449" s="31"/>
    </row>
    <row r="450" spans="1:13" ht="10.95" customHeight="1">
      <c r="A450" s="110"/>
      <c r="B450" s="140"/>
      <c r="C450" s="132"/>
      <c r="D450" s="141"/>
      <c r="E450" s="142"/>
      <c r="F450" s="133"/>
      <c r="G450" s="62"/>
      <c r="H450" s="63"/>
      <c r="I450" s="149"/>
      <c r="K450" s="32"/>
      <c r="L450" s="33">
        <f>ROUND(K450,1)</f>
        <v>0</v>
      </c>
      <c r="M450" s="34"/>
    </row>
    <row r="451" spans="1:13" ht="10.95" customHeight="1">
      <c r="A451" s="134"/>
      <c r="B451" s="135"/>
      <c r="C451" s="136"/>
      <c r="D451" s="76"/>
      <c r="E451" s="137"/>
      <c r="F451" s="138"/>
      <c r="G451" s="139"/>
      <c r="H451" s="71"/>
      <c r="I451" s="148"/>
      <c r="K451" s="24"/>
      <c r="L451" s="30" t="s">
        <v>21</v>
      </c>
      <c r="M451" s="31"/>
    </row>
    <row r="452" spans="1:13" ht="10.95" customHeight="1">
      <c r="A452" s="110"/>
      <c r="B452" s="140"/>
      <c r="C452" s="132"/>
      <c r="D452" s="141"/>
      <c r="E452" s="142"/>
      <c r="F452" s="133"/>
      <c r="G452" s="62"/>
      <c r="H452" s="63"/>
      <c r="I452" s="149"/>
      <c r="K452" s="32"/>
      <c r="L452" s="33">
        <f>ROUND(K452,1)</f>
        <v>0</v>
      </c>
      <c r="M452" s="34"/>
    </row>
    <row r="453" spans="1:13" ht="10.95" customHeight="1">
      <c r="A453" s="134"/>
      <c r="B453" s="135"/>
      <c r="C453" s="136"/>
      <c r="D453" s="76"/>
      <c r="E453" s="137"/>
      <c r="F453" s="138"/>
      <c r="G453" s="139"/>
      <c r="H453" s="71"/>
      <c r="I453" s="148"/>
      <c r="K453" s="24"/>
      <c r="L453" s="30" t="s">
        <v>21</v>
      </c>
      <c r="M453" s="31"/>
    </row>
    <row r="454" spans="1:13" ht="10.95" customHeight="1">
      <c r="A454" s="110"/>
      <c r="B454" s="140"/>
      <c r="C454" s="132"/>
      <c r="D454" s="141"/>
      <c r="E454" s="142"/>
      <c r="F454" s="133"/>
      <c r="G454" s="62"/>
      <c r="H454" s="63"/>
      <c r="I454" s="149"/>
      <c r="K454" s="32"/>
      <c r="L454" s="33">
        <f>ROUND(K454,1)</f>
        <v>0</v>
      </c>
      <c r="M454" s="34"/>
    </row>
    <row r="455" spans="1:13" ht="10.95" customHeight="1">
      <c r="A455" s="134"/>
      <c r="B455" s="135"/>
      <c r="C455" s="136"/>
      <c r="D455" s="76"/>
      <c r="E455" s="137"/>
      <c r="F455" s="138"/>
      <c r="G455" s="139"/>
      <c r="H455" s="71"/>
      <c r="I455" s="148"/>
      <c r="K455" s="24"/>
      <c r="L455" s="30" t="s">
        <v>21</v>
      </c>
      <c r="M455" s="31"/>
    </row>
    <row r="456" spans="1:13" ht="10.95" customHeight="1">
      <c r="A456" s="110"/>
      <c r="B456" s="140"/>
      <c r="C456" s="132"/>
      <c r="D456" s="141"/>
      <c r="E456" s="142"/>
      <c r="F456" s="133"/>
      <c r="G456" s="62"/>
      <c r="H456" s="63"/>
      <c r="I456" s="149"/>
      <c r="K456" s="32"/>
      <c r="L456" s="33">
        <f>ROUND(K456,1)</f>
        <v>0</v>
      </c>
      <c r="M456" s="34"/>
    </row>
    <row r="457" spans="1:13" ht="10.95" customHeight="1">
      <c r="A457" s="134"/>
      <c r="B457" s="135"/>
      <c r="C457" s="136"/>
      <c r="D457" s="76"/>
      <c r="E457" s="137"/>
      <c r="F457" s="138"/>
      <c r="G457" s="139"/>
      <c r="H457" s="71"/>
      <c r="I457" s="148"/>
      <c r="K457" s="24"/>
      <c r="L457" s="30" t="s">
        <v>21</v>
      </c>
      <c r="M457" s="31"/>
    </row>
    <row r="458" spans="1:13" ht="10.95" customHeight="1">
      <c r="A458" s="110"/>
      <c r="B458" s="140"/>
      <c r="C458" s="132"/>
      <c r="D458" s="141"/>
      <c r="E458" s="142"/>
      <c r="F458" s="133"/>
      <c r="G458" s="62"/>
      <c r="H458" s="63"/>
      <c r="I458" s="149"/>
      <c r="K458" s="32"/>
      <c r="L458" s="33">
        <f>ROUND(K458,1)</f>
        <v>0</v>
      </c>
      <c r="M458" s="34"/>
    </row>
    <row r="459" spans="1:13" ht="10.95" customHeight="1">
      <c r="A459" s="134"/>
      <c r="B459" s="135"/>
      <c r="C459" s="136"/>
      <c r="D459" s="76"/>
      <c r="E459" s="137"/>
      <c r="F459" s="138"/>
      <c r="G459" s="139"/>
      <c r="H459" s="71"/>
      <c r="I459" s="148"/>
      <c r="K459" s="24"/>
      <c r="L459" s="30" t="s">
        <v>21</v>
      </c>
      <c r="M459" s="31"/>
    </row>
    <row r="460" spans="1:13" ht="10.95" customHeight="1">
      <c r="A460" s="110"/>
      <c r="B460" s="143" t="s">
        <v>40</v>
      </c>
      <c r="C460" s="132"/>
      <c r="D460" s="144"/>
      <c r="E460" s="142"/>
      <c r="F460" s="133"/>
      <c r="G460" s="62"/>
      <c r="H460" s="63"/>
      <c r="I460" s="149"/>
      <c r="K460" s="32"/>
      <c r="L460" s="33">
        <f>ROUND(K460,1)</f>
        <v>0</v>
      </c>
      <c r="M460" s="34"/>
    </row>
    <row r="461" spans="1:13" ht="10.95" customHeight="1">
      <c r="A461" s="134"/>
      <c r="B461" s="135"/>
      <c r="C461" s="136"/>
      <c r="D461" s="76"/>
      <c r="E461" s="137"/>
      <c r="F461" s="138"/>
      <c r="G461" s="139"/>
      <c r="H461" s="71"/>
      <c r="I461" s="148"/>
      <c r="K461" s="24"/>
      <c r="L461" s="30" t="s">
        <v>21</v>
      </c>
      <c r="M461" s="31"/>
    </row>
    <row r="462" spans="1:13" ht="10.95" customHeight="1">
      <c r="A462" s="110"/>
      <c r="B462" s="140"/>
      <c r="C462" s="132"/>
      <c r="D462" s="141"/>
      <c r="E462" s="142"/>
      <c r="F462" s="133"/>
      <c r="G462" s="62"/>
      <c r="H462" s="63"/>
      <c r="I462" s="149"/>
      <c r="K462" s="32"/>
      <c r="L462" s="33">
        <f>ROUND(K462,1)</f>
        <v>0</v>
      </c>
      <c r="M462" s="34"/>
    </row>
  </sheetData>
  <phoneticPr fontId="11"/>
  <conditionalFormatting sqref="G48">
    <cfRule type="expression" dxfId="69" priority="6">
      <formula>$D48=0</formula>
    </cfRule>
  </conditionalFormatting>
  <conditionalFormatting sqref="G66">
    <cfRule type="expression" dxfId="68" priority="8">
      <formula>$D66=0</formula>
    </cfRule>
  </conditionalFormatting>
  <conditionalFormatting sqref="G88">
    <cfRule type="expression" dxfId="67" priority="9">
      <formula>$D88=0</formula>
    </cfRule>
  </conditionalFormatting>
  <conditionalFormatting sqref="G148">
    <cfRule type="expression" dxfId="66" priority="11">
      <formula>$D148=0</formula>
    </cfRule>
  </conditionalFormatting>
  <conditionalFormatting sqref="G168">
    <cfRule type="expression" dxfId="65" priority="13">
      <formula>$D168=0</formula>
    </cfRule>
  </conditionalFormatting>
  <conditionalFormatting sqref="G190">
    <cfRule type="expression" dxfId="64" priority="14">
      <formula>$D190=0</formula>
    </cfRule>
  </conditionalFormatting>
  <conditionalFormatting sqref="G192">
    <cfRule type="expression" dxfId="63" priority="15">
      <formula>$D192=0</formula>
    </cfRule>
  </conditionalFormatting>
  <conditionalFormatting sqref="G236">
    <cfRule type="expression" dxfId="62" priority="17">
      <formula>$D236=0</formula>
    </cfRule>
  </conditionalFormatting>
  <conditionalFormatting sqref="G238">
    <cfRule type="expression" dxfId="61" priority="18">
      <formula>$D238=0</formula>
    </cfRule>
  </conditionalFormatting>
  <conditionalFormatting sqref="G240">
    <cfRule type="expression" dxfId="60" priority="19">
      <formula>$D240=0</formula>
    </cfRule>
  </conditionalFormatting>
  <conditionalFormatting sqref="G242">
    <cfRule type="expression" dxfId="59" priority="20">
      <formula>$D242=0</formula>
    </cfRule>
  </conditionalFormatting>
  <conditionalFormatting sqref="G248">
    <cfRule type="expression" dxfId="58" priority="21">
      <formula>$D248=0</formula>
    </cfRule>
  </conditionalFormatting>
  <conditionalFormatting sqref="G252">
    <cfRule type="expression" dxfId="57" priority="22">
      <formula>$D252=0</formula>
    </cfRule>
  </conditionalFormatting>
  <conditionalFormatting sqref="G254">
    <cfRule type="expression" dxfId="56" priority="23">
      <formula>$D254=0</formula>
    </cfRule>
  </conditionalFormatting>
  <conditionalFormatting sqref="G256">
    <cfRule type="expression" dxfId="55" priority="24">
      <formula>$D256=0</formula>
    </cfRule>
  </conditionalFormatting>
  <conditionalFormatting sqref="G262">
    <cfRule type="expression" dxfId="54" priority="26">
      <formula>$D262=0</formula>
    </cfRule>
  </conditionalFormatting>
  <conditionalFormatting sqref="G268">
    <cfRule type="expression" dxfId="53" priority="27">
      <formula>$D268=0</formula>
    </cfRule>
  </conditionalFormatting>
  <conditionalFormatting sqref="G270">
    <cfRule type="expression" dxfId="52" priority="28">
      <formula>$D270=0</formula>
    </cfRule>
  </conditionalFormatting>
  <conditionalFormatting sqref="G272">
    <cfRule type="expression" dxfId="51" priority="29">
      <formula>$D272=0</formula>
    </cfRule>
  </conditionalFormatting>
  <conditionalFormatting sqref="G280">
    <cfRule type="expression" dxfId="50" priority="31">
      <formula>$D280=0</formula>
    </cfRule>
  </conditionalFormatting>
  <conditionalFormatting sqref="G282">
    <cfRule type="expression" dxfId="49" priority="32">
      <formula>$D282=0</formula>
    </cfRule>
  </conditionalFormatting>
  <conditionalFormatting sqref="G284">
    <cfRule type="expression" dxfId="48" priority="33">
      <formula>$D284=0</formula>
    </cfRule>
  </conditionalFormatting>
  <conditionalFormatting sqref="G320">
    <cfRule type="expression" dxfId="47" priority="35">
      <formula>$D320=0</formula>
    </cfRule>
  </conditionalFormatting>
  <conditionalFormatting sqref="G322">
    <cfRule type="expression" dxfId="46" priority="36">
      <formula>$D322=0</formula>
    </cfRule>
  </conditionalFormatting>
  <conditionalFormatting sqref="G354">
    <cfRule type="expression" dxfId="45" priority="38">
      <formula>$D354=0</formula>
    </cfRule>
  </conditionalFormatting>
  <conditionalFormatting sqref="G356">
    <cfRule type="expression" dxfId="44" priority="39">
      <formula>$D356=0</formula>
    </cfRule>
  </conditionalFormatting>
  <conditionalFormatting sqref="G358">
    <cfRule type="expression" dxfId="43" priority="40">
      <formula>$D358=0</formula>
    </cfRule>
  </conditionalFormatting>
  <conditionalFormatting sqref="G368">
    <cfRule type="expression" dxfId="42" priority="41">
      <formula>$D368=0</formula>
    </cfRule>
  </conditionalFormatting>
  <conditionalFormatting sqref="G370">
    <cfRule type="expression" dxfId="41" priority="42">
      <formula>$D370=0</formula>
    </cfRule>
  </conditionalFormatting>
  <conditionalFormatting sqref="G372">
    <cfRule type="expression" dxfId="40" priority="43">
      <formula>$D372=0</formula>
    </cfRule>
  </conditionalFormatting>
  <conditionalFormatting sqref="G374">
    <cfRule type="expression" dxfId="39" priority="44">
      <formula>$D374=0</formula>
    </cfRule>
  </conditionalFormatting>
  <conditionalFormatting sqref="G378">
    <cfRule type="expression" dxfId="38" priority="45">
      <formula>$D378=0</formula>
    </cfRule>
  </conditionalFormatting>
  <conditionalFormatting sqref="G380">
    <cfRule type="expression" dxfId="37" priority="46">
      <formula>$D380=0</formula>
    </cfRule>
  </conditionalFormatting>
  <conditionalFormatting sqref="G384">
    <cfRule type="expression" dxfId="36" priority="47">
      <formula>$D384=0</formula>
    </cfRule>
  </conditionalFormatting>
  <conditionalFormatting sqref="G400">
    <cfRule type="expression" dxfId="35" priority="49">
      <formula>$D400=0</formula>
    </cfRule>
  </conditionalFormatting>
  <conditionalFormatting sqref="G418">
    <cfRule type="expression" dxfId="34" priority="52">
      <formula>$D418=0</formula>
    </cfRule>
  </conditionalFormatting>
  <conditionalFormatting sqref="G420">
    <cfRule type="expression" dxfId="33" priority="53">
      <formula>$D420=0</formula>
    </cfRule>
  </conditionalFormatting>
  <conditionalFormatting sqref="G434">
    <cfRule type="expression" dxfId="32" priority="55">
      <formula>$D434=0</formula>
    </cfRule>
  </conditionalFormatting>
  <conditionalFormatting sqref="G436">
    <cfRule type="expression" dxfId="31" priority="56">
      <formula>$D436=0</formula>
    </cfRule>
  </conditionalFormatting>
  <conditionalFormatting sqref="G7:I7">
    <cfRule type="cellIs" dxfId="30" priority="57" operator="equal">
      <formula>0</formula>
    </cfRule>
  </conditionalFormatting>
  <conditionalFormatting sqref="G45:I45">
    <cfRule type="cellIs" dxfId="29" priority="60" operator="equal">
      <formula>0</formula>
    </cfRule>
  </conditionalFormatting>
  <conditionalFormatting sqref="G51:I51">
    <cfRule type="cellIs" dxfId="28" priority="61" operator="equal">
      <formula>0</formula>
    </cfRule>
  </conditionalFormatting>
  <conditionalFormatting sqref="G53:I53">
    <cfRule type="cellIs" dxfId="27" priority="62" operator="equal">
      <formula>0</formula>
    </cfRule>
  </conditionalFormatting>
  <conditionalFormatting sqref="G55:I55">
    <cfRule type="cellIs" dxfId="26" priority="63" operator="equal">
      <formula>0</formula>
    </cfRule>
  </conditionalFormatting>
  <conditionalFormatting sqref="G87:I87">
    <cfRule type="cellIs" dxfId="25" priority="66" operator="equal">
      <formula>0</formula>
    </cfRule>
  </conditionalFormatting>
  <conditionalFormatting sqref="G89:I89">
    <cfRule type="cellIs" dxfId="24" priority="67" operator="equal">
      <formula>0</formula>
    </cfRule>
  </conditionalFormatting>
  <conditionalFormatting sqref="G121:I121">
    <cfRule type="cellIs" dxfId="23" priority="68" operator="equal">
      <formula>0</formula>
    </cfRule>
  </conditionalFormatting>
  <conditionalFormatting sqref="G123:I123">
    <cfRule type="cellIs" dxfId="22" priority="69" operator="equal">
      <formula>0</formula>
    </cfRule>
  </conditionalFormatting>
  <conditionalFormatting sqref="G131:I131">
    <cfRule type="cellIs" dxfId="21" priority="71" operator="equal">
      <formula>0</formula>
    </cfRule>
  </conditionalFormatting>
  <conditionalFormatting sqref="G133:I133">
    <cfRule type="cellIs" dxfId="20" priority="72" operator="equal">
      <formula>0</formula>
    </cfRule>
  </conditionalFormatting>
  <conditionalFormatting sqref="G165:I165">
    <cfRule type="cellIs" dxfId="19" priority="75" operator="equal">
      <formula>0</formula>
    </cfRule>
  </conditionalFormatting>
  <conditionalFormatting sqref="G237:I237">
    <cfRule type="cellIs" dxfId="18" priority="78" operator="equal">
      <formula>0</formula>
    </cfRule>
  </conditionalFormatting>
  <conditionalFormatting sqref="G249:I249">
    <cfRule type="cellIs" dxfId="17" priority="79" operator="equal">
      <formula>0</formula>
    </cfRule>
  </conditionalFormatting>
  <conditionalFormatting sqref="G271:I271">
    <cfRule type="cellIs" dxfId="16" priority="80" operator="equal">
      <formula>0</formula>
    </cfRule>
  </conditionalFormatting>
  <conditionalFormatting sqref="G319:I319">
    <cfRule type="cellIs" dxfId="15" priority="84" operator="equal">
      <formula>0</formula>
    </cfRule>
  </conditionalFormatting>
  <conditionalFormatting sqref="G321:I321">
    <cfRule type="cellIs" dxfId="14" priority="85" operator="equal">
      <formula>0</formula>
    </cfRule>
  </conditionalFormatting>
  <conditionalFormatting sqref="G345:I345">
    <cfRule type="cellIs" dxfId="13" priority="88" operator="equal">
      <formula>0</formula>
    </cfRule>
  </conditionalFormatting>
  <conditionalFormatting sqref="G353:I353">
    <cfRule type="cellIs" dxfId="12" priority="90" operator="equal">
      <formula>0</formula>
    </cfRule>
  </conditionalFormatting>
  <conditionalFormatting sqref="G355:I355">
    <cfRule type="cellIs" dxfId="11" priority="91" operator="equal">
      <formula>0</formula>
    </cfRule>
  </conditionalFormatting>
  <conditionalFormatting sqref="G365:I365">
    <cfRule type="cellIs" dxfId="10" priority="93" operator="equal">
      <formula>0</formula>
    </cfRule>
  </conditionalFormatting>
  <conditionalFormatting sqref="G369:I369">
    <cfRule type="cellIs" dxfId="9" priority="94" operator="equal">
      <formula>0</formula>
    </cfRule>
  </conditionalFormatting>
  <conditionalFormatting sqref="G373:I373">
    <cfRule type="cellIs" dxfId="8" priority="95" operator="equal">
      <formula>0</formula>
    </cfRule>
  </conditionalFormatting>
  <conditionalFormatting sqref="G375:I375">
    <cfRule type="cellIs" dxfId="7" priority="96" operator="equal">
      <formula>0</formula>
    </cfRule>
  </conditionalFormatting>
  <conditionalFormatting sqref="G385:I385">
    <cfRule type="cellIs" dxfId="6" priority="97" operator="equal">
      <formula>0</formula>
    </cfRule>
  </conditionalFormatting>
  <conditionalFormatting sqref="G413:I413">
    <cfRule type="cellIs" dxfId="5" priority="100" operator="equal">
      <formula>0</formula>
    </cfRule>
  </conditionalFormatting>
  <conditionalFormatting sqref="G421:I421">
    <cfRule type="cellIs" dxfId="4" priority="102" operator="equal">
      <formula>0</formula>
    </cfRule>
  </conditionalFormatting>
  <conditionalFormatting sqref="G423:I423">
    <cfRule type="cellIs" dxfId="3" priority="103" operator="equal">
      <formula>0</formula>
    </cfRule>
  </conditionalFormatting>
  <conditionalFormatting sqref="G433:I433">
    <cfRule type="cellIs" dxfId="2" priority="106" operator="equal">
      <formula>0</formula>
    </cfRule>
  </conditionalFormatting>
  <conditionalFormatting sqref="G435:I435">
    <cfRule type="cellIs" dxfId="1" priority="107" operator="equal">
      <formula>0</formula>
    </cfRule>
  </conditionalFormatting>
  <conditionalFormatting sqref="G459:I459">
    <cfRule type="cellIs" dxfId="0" priority="110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7" orientation="landscape" useFirstPageNumber="1" horizontalDpi="300" verticalDpi="300" r:id="rId1"/>
  <headerFooter>
    <oddFooter>&amp;C&amp;"ＭＳ 明朝,Regular"&amp;12㈱鈴木建築設計事務所&amp;R&amp;"ＭＳ 明朝,Regular"&amp;P</oddFooter>
  </headerFooter>
  <rowBreaks count="12" manualBreakCount="12">
    <brk id="42" max="16383" man="1"/>
    <brk id="80" max="16383" man="1"/>
    <brk id="118" max="16383" man="1"/>
    <brk id="156" max="16383" man="1"/>
    <brk id="194" max="16383" man="1"/>
    <brk id="232" max="16383" man="1"/>
    <brk id="270" max="16383" man="1"/>
    <brk id="308" max="16383" man="1"/>
    <brk id="346" max="16383" man="1"/>
    <brk id="384" max="16383" man="1"/>
    <brk id="422" max="16383" man="1"/>
    <brk id="460" max="16383" man="1"/>
  </rowBreaks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表紙 </vt:lpstr>
      <vt:lpstr>諸経費(管)</vt:lpstr>
      <vt:lpstr>機械設備科目別内訳 </vt:lpstr>
      <vt:lpstr>機械設備内訳書 </vt:lpstr>
      <vt:lpstr>'機械設備科目別内訳 '!Print_Area</vt:lpstr>
      <vt:lpstr>'機械設備内訳書 '!Print_Area</vt:lpstr>
      <vt:lpstr>'諸経費(管)'!Print_Area</vt:lpstr>
      <vt:lpstr>'機械設備科目別内訳 '!Print_Titles</vt:lpstr>
      <vt:lpstr>'機械設備内訳書 '!Print_Titles</vt:lpstr>
      <vt:lpstr>'諸経費(管)'!Print_Titles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今井　慎也</cp:lastModifiedBy>
  <cp:lastPrinted>2025-09-21T05:30:47Z</cp:lastPrinted>
  <dcterms:created xsi:type="dcterms:W3CDTF">2025-09-21T01:38:30Z</dcterms:created>
  <dcterms:modified xsi:type="dcterms:W3CDTF">2025-09-25T10:23:18Z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2010-04-27T05:17:07Z</dcterms:created>
  <dc:creator>shirota</dc:creator>
  <dc:description/>
  <dc:language>en-US</dc:language>
  <cp:lastModifiedBy>鈴木建築設計事務所⑪</cp:lastModifiedBy>
  <cp:lastPrinted>2025-08-23T02:20:58Z</cp:lastPrinted>
  <dcterms:modified xsi:type="dcterms:W3CDTF">2025-09-20T09:42:38Z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